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cera1977-my.sharepoint.com/personal/ancera_ancera1977_onmicrosoft_com/Documents/0. INFORMES/Matriculaciones y parque/Autoinfor/2026/"/>
    </mc:Choice>
  </mc:AlternateContent>
  <xr:revisionPtr revIDLastSave="1979" documentId="8_{E29852E2-B6B2-4CA1-ACC3-057A02FDE50B}" xr6:coauthVersionLast="47" xr6:coauthVersionMax="47" xr10:uidLastSave="{B06F02AC-F9C9-0649-9DEB-76635F86E472}"/>
  <workbookProtection workbookAlgorithmName="SHA-512" workbookHashValue="b7ZGeKtcoVslHqHDXeCNj7wSMOZcIpglzYKz4AwNcjAIXPrUkJYOh3vP/iVu807AkmDNCkP0zJtABGze7E7aGQ==" workbookSaltValue="AGddmAnl9P0TUGIp/IvMRA==" workbookSpinCount="100000" lockStructure="1"/>
  <bookViews>
    <workbookView xWindow="0" yWindow="600" windowWidth="29040" windowHeight="15720" xr2:uid="{6AF4B055-C0AF-4FD5-8DC6-87FB1ED40195}"/>
  </bookViews>
  <sheets>
    <sheet name="EVOLUCION_PARQUE_x_MERCADOS" sheetId="8" r:id="rId1"/>
    <sheet name="datos" sheetId="6" state="hidden" r:id="rId2"/>
  </sheets>
  <definedNames>
    <definedName name="_xlnm._FilterDatabase" localSheetId="1" hidden="1">datos!$B$3:$H$3</definedName>
    <definedName name="SegmentaciónDeDatos_mercado_2">#N/A</definedName>
  </definedNames>
  <calcPr calcId="191028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8" l="1"/>
  <c r="G7" i="8"/>
  <c r="I7" i="8"/>
  <c r="E8" i="8"/>
  <c r="G8" i="8"/>
  <c r="I8" i="8"/>
  <c r="T8" i="6"/>
  <c r="U8" i="6"/>
  <c r="V8" i="6"/>
  <c r="W8" i="6"/>
  <c r="X8" i="6"/>
  <c r="Y8" i="6"/>
  <c r="T9" i="6"/>
  <c r="U9" i="6"/>
  <c r="V9" i="6"/>
  <c r="W9" i="6"/>
  <c r="X9" i="6"/>
  <c r="Y9" i="6"/>
  <c r="T10" i="6"/>
  <c r="U10" i="6"/>
  <c r="V10" i="6"/>
  <c r="W10" i="6"/>
  <c r="X10" i="6"/>
  <c r="Y10" i="6"/>
  <c r="T11" i="6"/>
  <c r="U11" i="6"/>
  <c r="V11" i="6"/>
  <c r="W11" i="6"/>
  <c r="X11" i="6"/>
  <c r="Y11" i="6"/>
  <c r="T12" i="6"/>
  <c r="U12" i="6"/>
  <c r="V12" i="6"/>
  <c r="W12" i="6"/>
  <c r="X12" i="6"/>
  <c r="Y12" i="6"/>
  <c r="T13" i="6"/>
  <c r="U13" i="6"/>
  <c r="V13" i="6"/>
  <c r="W13" i="6"/>
  <c r="X13" i="6"/>
  <c r="Y13" i="6"/>
  <c r="T14" i="6"/>
  <c r="U14" i="6"/>
  <c r="V14" i="6"/>
  <c r="W14" i="6"/>
  <c r="X14" i="6"/>
  <c r="Y14" i="6"/>
  <c r="S9" i="6"/>
  <c r="S10" i="6"/>
  <c r="S11" i="6"/>
  <c r="S12" i="6"/>
  <c r="S13" i="6"/>
  <c r="S14" i="6"/>
  <c r="L56" i="6" l="1"/>
  <c r="M56" i="6"/>
  <c r="N56" i="6"/>
  <c r="O56" i="6"/>
  <c r="L57" i="6"/>
  <c r="M57" i="6"/>
  <c r="N57" i="6"/>
  <c r="O57" i="6"/>
  <c r="L58" i="6"/>
  <c r="M58" i="6"/>
  <c r="N58" i="6"/>
  <c r="O58" i="6"/>
  <c r="L59" i="6"/>
  <c r="M59" i="6"/>
  <c r="N59" i="6"/>
  <c r="O59" i="6"/>
  <c r="L60" i="6"/>
  <c r="M60" i="6"/>
  <c r="N60" i="6"/>
  <c r="O60" i="6"/>
  <c r="L61" i="6"/>
  <c r="M61" i="6"/>
  <c r="N61" i="6"/>
  <c r="O61" i="6"/>
  <c r="L62" i="6"/>
  <c r="M62" i="6"/>
  <c r="N62" i="6"/>
  <c r="O62" i="6"/>
  <c r="K58" i="6"/>
  <c r="K59" i="6"/>
  <c r="K60" i="6"/>
  <c r="K61" i="6"/>
  <c r="K62" i="6"/>
  <c r="K57" i="6"/>
  <c r="L40" i="6"/>
  <c r="M40" i="6"/>
  <c r="N40" i="6"/>
  <c r="O40" i="6"/>
  <c r="P40" i="6"/>
  <c r="Q40" i="6"/>
  <c r="M41" i="6"/>
  <c r="N41" i="6"/>
  <c r="O41" i="6"/>
  <c r="P41" i="6"/>
  <c r="Q41" i="6"/>
  <c r="L41" i="6"/>
  <c r="M32" i="6"/>
  <c r="N32" i="6"/>
  <c r="O32" i="6"/>
  <c r="P32" i="6"/>
  <c r="Q32" i="6"/>
  <c r="M33" i="6"/>
  <c r="N33" i="6"/>
  <c r="O33" i="6"/>
  <c r="P33" i="6"/>
  <c r="Q33" i="6"/>
  <c r="L33" i="6"/>
  <c r="L32" i="6"/>
  <c r="C10" i="8"/>
  <c r="E10" i="8"/>
  <c r="G10" i="8"/>
  <c r="E12" i="8"/>
  <c r="G12" i="8"/>
  <c r="I12" i="8"/>
  <c r="K12" i="8"/>
  <c r="M12" i="8"/>
  <c r="C9" i="8"/>
  <c r="E9" i="8"/>
  <c r="G9" i="8"/>
  <c r="I9" i="8"/>
  <c r="K9" i="8"/>
  <c r="M9" i="8"/>
  <c r="I10" i="8"/>
  <c r="K10" i="8"/>
  <c r="M10" i="8"/>
  <c r="C11" i="8"/>
  <c r="E11" i="8"/>
  <c r="G11" i="8"/>
  <c r="I11" i="8"/>
  <c r="K11" i="8"/>
  <c r="M11" i="8"/>
  <c r="K8" i="8"/>
  <c r="M8" i="8"/>
  <c r="C8" i="8"/>
  <c r="C7" i="8" l="1"/>
  <c r="K7" i="8"/>
  <c r="M7" i="8"/>
</calcChain>
</file>

<file path=xl/sharedStrings.xml><?xml version="1.0" encoding="utf-8"?>
<sst xmlns="http://schemas.openxmlformats.org/spreadsheetml/2006/main" count="2327" uniqueCount="29">
  <si>
    <t>año_parque</t>
  </si>
  <si>
    <t>tramos_antiguedad</t>
  </si>
  <si>
    <t>mercado</t>
  </si>
  <si>
    <t>uds</t>
  </si>
  <si>
    <t>0-5 años</t>
  </si>
  <si>
    <t>AUTOBÚS</t>
  </si>
  <si>
    <t>Suma de uds</t>
  </si>
  <si>
    <t>Etiquetas de columna</t>
  </si>
  <si>
    <t>6-10 años</t>
  </si>
  <si>
    <t>Etiquetas de fila</t>
  </si>
  <si>
    <t>11-15 años</t>
  </si>
  <si>
    <t>&gt; 15 años</t>
  </si>
  <si>
    <t>Total general</t>
  </si>
  <si>
    <t>TURISMOS Y TODO TERRENO</t>
  </si>
  <si>
    <t>VEHÍCULO COMERCIAL</t>
  </si>
  <si>
    <t>VEHÍCULO INDUSTRIAL</t>
  </si>
  <si>
    <t>combustible</t>
  </si>
  <si>
    <t>PARQUE 30 AÑOS</t>
  </si>
  <si>
    <t>DIESEL</t>
  </si>
  <si>
    <t>ELECTRICO</t>
  </si>
  <si>
    <t>GAS</t>
  </si>
  <si>
    <t>GASOLINA</t>
  </si>
  <si>
    <t>HIBRIDO</t>
  </si>
  <si>
    <t>OTROS</t>
  </si>
  <si>
    <t>mercado_2</t>
  </si>
  <si>
    <t>UDS</t>
  </si>
  <si>
    <t>edad_media</t>
  </si>
  <si>
    <t>Promedio de edad_media</t>
  </si>
  <si>
    <t>EDAD_MEDIA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</si>
</sst>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%"/>
  </numFmts>
  <fonts count="11" x14ac:knownFonts="1">
    <font>
      <sz val="11"/>
      <color theme="1"/>
      <name val="Arial Narrow"/>
      <family val="2"/>
    </font>
    <font>
      <sz val="11"/>
      <color theme="1"/>
      <name val="Aptos Light"/>
      <family val="2"/>
    </font>
    <font>
      <b/>
      <sz val="14"/>
      <color theme="1"/>
      <name val="Aptos Light"/>
      <family val="2"/>
    </font>
    <font>
      <sz val="16"/>
      <color theme="1"/>
      <name val="Aptos Light"/>
      <family val="2"/>
    </font>
    <font>
      <b/>
      <sz val="16"/>
      <color theme="1"/>
      <name val="Aptos Light"/>
      <family val="2"/>
    </font>
    <font>
      <b/>
      <sz val="16"/>
      <name val="Aptos Black"/>
      <family val="2"/>
    </font>
    <font>
      <sz val="14"/>
      <color theme="1" tint="4.9989318521683403E-2"/>
      <name val="Aptos Light"/>
      <family val="2"/>
    </font>
    <font>
      <b/>
      <sz val="14"/>
      <color theme="1" tint="4.9989318521683403E-2"/>
      <name val="Aptos Light"/>
      <family val="2"/>
    </font>
    <font>
      <sz val="16"/>
      <color theme="1" tint="4.9989318521683403E-2"/>
      <name val="Aptos Light"/>
      <family val="2"/>
    </font>
    <font>
      <sz val="11"/>
      <color theme="1"/>
      <name val="Arial Narrow"/>
      <family val="2"/>
    </font>
    <font>
      <sz val="11"/>
      <color theme="1"/>
      <name val="Aptos Ligh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pivotButton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justify" indent="2"/>
    </xf>
    <xf numFmtId="0" fontId="1" fillId="0" borderId="0" xfId="0" applyFont="1" applyAlignment="1">
      <alignment horizontal="right" vertical="justify" indent="2"/>
    </xf>
    <xf numFmtId="0" fontId="8" fillId="0" borderId="0" xfId="0" applyFont="1" applyAlignment="1">
      <alignment horizontal="right" vertical="justify" indent="2"/>
    </xf>
    <xf numFmtId="164" fontId="1" fillId="0" borderId="0" xfId="0" applyNumberFormat="1" applyFont="1"/>
    <xf numFmtId="1" fontId="1" fillId="0" borderId="0" xfId="0" applyNumberFormat="1" applyFont="1"/>
    <xf numFmtId="165" fontId="1" fillId="0" borderId="0" xfId="1" applyNumberFormat="1" applyFont="1"/>
    <xf numFmtId="0" fontId="10" fillId="0" borderId="0" xfId="0" pivotButton="1" applyFont="1"/>
    <xf numFmtId="0" fontId="10" fillId="0" borderId="0" xfId="0" applyFont="1"/>
    <xf numFmtId="0" fontId="10" fillId="0" borderId="0" xfId="0" applyFont="1" applyAlignment="1">
      <alignment horizontal="left"/>
    </xf>
    <xf numFmtId="10" fontId="10" fillId="0" borderId="0" xfId="0" applyNumberFormat="1" applyFont="1"/>
    <xf numFmtId="3" fontId="10" fillId="0" borderId="0" xfId="0" applyNumberFormat="1" applyFont="1"/>
  </cellXfs>
  <cellStyles count="2">
    <cellStyle name="Normal" xfId="0" builtinId="0"/>
    <cellStyle name="Porcentaje" xfId="1" builtinId="5"/>
  </cellStyles>
  <dxfs count="119">
    <dxf>
      <numFmt numFmtId="3" formatCode="#,##0"/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numFmt numFmtId="164" formatCode="0.0"/>
    </dxf>
    <dxf>
      <font>
        <name val="Aptos Light"/>
      </font>
    </dxf>
    <dxf>
      <numFmt numFmtId="14" formatCode="0.00%"/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numFmt numFmtId="3" formatCode="#,##0"/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numFmt numFmtId="164" formatCode="0.0"/>
    </dxf>
    <dxf>
      <font>
        <name val="Aptos Light"/>
      </font>
    </dxf>
    <dxf>
      <numFmt numFmtId="14" formatCode="0.00%"/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  <alignment horizontal="center" vertical="bottom" textRotation="0" wrapText="0" indent="0" justifyLastLine="0" shrinkToFit="0" readingOrder="0"/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numFmt numFmtId="14" formatCode="0.00%"/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numFmt numFmtId="164" formatCode="0.0"/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numFmt numFmtId="3" formatCode="#,##0"/>
    </dxf>
    <dxf>
      <font>
        <b/>
        <i val="0"/>
        <sz val="16"/>
        <name val="Aptos Light"/>
        <family val="2"/>
        <scheme val="none"/>
      </font>
    </dxf>
    <dxf>
      <font>
        <name val="Aptos Light"/>
        <family val="2"/>
        <scheme val="none"/>
      </font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Estilo de segmentación de datos 1" pivot="0" table="0" count="4" xr9:uid="{06CA225E-6D79-49F7-92DE-F0B8F5B80BAD}">
      <tableStyleElement type="wholeTable" dxfId="118"/>
      <tableStyleElement type="headerRow" dxfId="117"/>
    </tableStyle>
  </tableStyles>
  <colors>
    <mruColors>
      <color rgb="FFF5F5F5"/>
      <color rgb="FFFBFBFB"/>
      <color rgb="FFFFFFFF"/>
      <color rgb="FF000000"/>
      <color rgb="FFFFD966"/>
      <color rgb="FFFFD13F"/>
      <color rgb="FFC9C9C9"/>
      <color rgb="FFF4B084"/>
      <color rgb="FF8EA9DB"/>
      <color rgb="FF8EA9DF"/>
    </mruColors>
  </colors>
  <extLst>
    <ext xmlns:x14="http://schemas.microsoft.com/office/spreadsheetml/2009/9/main" uri="{46F421CA-312F-682f-3DD2-61675219B42D}">
      <x14:dxfs count="2">
        <dxf>
          <font>
            <b/>
            <i val="0"/>
            <sz val="14"/>
            <color theme="0"/>
            <name val="Aptos Light"/>
            <family val="2"/>
            <scheme val="none"/>
          </font>
          <fill>
            <patternFill>
              <bgColor theme="0" tint="-0.34998626667073579"/>
            </patternFill>
          </fill>
        </dxf>
        <dxf>
          <font>
            <b val="0"/>
            <i val="0"/>
            <sz val="10"/>
            <color theme="0" tint="-0.499984740745262"/>
            <name val="Aptos Light"/>
            <family val="2"/>
            <scheme val="none"/>
          </font>
          <fill>
            <patternFill>
              <bgColor theme="0" tint="-4.9989318521683403E-2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ción de datos 1">
          <x14:slicerStyleElements>
            <x14:slicerStyleElement type="unselectedItemWithData" dxfId="1"/>
            <x14:slicerStyleElement type="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417575815071304E-3"/>
          <c:y val="0.23940519758973794"/>
          <c:w val="0.99654966321980831"/>
          <c:h val="0.46746759259259257"/>
        </c:manualLayout>
      </c:layout>
      <c:lineChart>
        <c:grouping val="standard"/>
        <c:varyColors val="0"/>
        <c:ser>
          <c:idx val="0"/>
          <c:order val="0"/>
          <c:tx>
            <c:strRef>
              <c:f>datos!$K$33</c:f>
              <c:strCache>
                <c:ptCount val="1"/>
                <c:pt idx="0">
                  <c:v>UDS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datos!$L$32:$Q$32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datos!$L$33:$Q$33</c:f>
              <c:numCache>
                <c:formatCode>#,##0</c:formatCode>
                <c:ptCount val="6"/>
                <c:pt idx="0">
                  <c:v>26624813</c:v>
                </c:pt>
                <c:pt idx="1">
                  <c:v>26617397</c:v>
                </c:pt>
                <c:pt idx="2">
                  <c:v>26616834</c:v>
                </c:pt>
                <c:pt idx="3">
                  <c:v>27284647</c:v>
                </c:pt>
                <c:pt idx="4">
                  <c:v>27159224</c:v>
                </c:pt>
                <c:pt idx="5">
                  <c:v>27744562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35-4D3A-8C89-16CE80F57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295552"/>
        <c:axId val="742285472"/>
      </c:lineChart>
      <c:catAx>
        <c:axId val="74229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2285472"/>
        <c:crosses val="autoZero"/>
        <c:auto val="1"/>
        <c:lblAlgn val="ctr"/>
        <c:lblOffset val="100"/>
        <c:noMultiLvlLbl val="0"/>
      </c:catAx>
      <c:valAx>
        <c:axId val="7422854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74229555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165304268846504E-2"/>
          <c:y val="0.30532692307692305"/>
          <c:w val="0.98183469573115345"/>
          <c:h val="0.42377991452991448"/>
        </c:manualLayout>
      </c:layout>
      <c:lineChart>
        <c:grouping val="standard"/>
        <c:varyColors val="0"/>
        <c:ser>
          <c:idx val="0"/>
          <c:order val="0"/>
          <c:tx>
            <c:strRef>
              <c:f>datos!$K$41</c:f>
              <c:strCache>
                <c:ptCount val="1"/>
                <c:pt idx="0">
                  <c:v>EDAD_MEDIA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datos!$L$40:$Q$40</c:f>
              <c:numCache>
                <c:formatCode>0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datos!$L$41:$Q$41</c:f>
              <c:numCache>
                <c:formatCode>0.0</c:formatCode>
                <c:ptCount val="6"/>
                <c:pt idx="0">
                  <c:v>12.4175</c:v>
                </c:pt>
                <c:pt idx="1">
                  <c:v>12.600000000000001</c:v>
                </c:pt>
                <c:pt idx="2">
                  <c:v>12.775</c:v>
                </c:pt>
                <c:pt idx="3">
                  <c:v>12.85</c:v>
                </c:pt>
                <c:pt idx="4">
                  <c:v>12.749999999999998</c:v>
                </c:pt>
                <c:pt idx="5">
                  <c:v>12.950000000000001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7-4F61-8D5E-403C9F85E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295552"/>
        <c:axId val="742285472"/>
      </c:lineChart>
      <c:catAx>
        <c:axId val="7422955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2285472"/>
        <c:crosses val="autoZero"/>
        <c:auto val="1"/>
        <c:lblAlgn val="ctr"/>
        <c:lblOffset val="100"/>
        <c:noMultiLvlLbl val="0"/>
      </c:catAx>
      <c:valAx>
        <c:axId val="7422854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74229555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969634032800974E-2"/>
          <c:y val="0.25775309336332958"/>
          <c:w val="0.93946448948411276"/>
          <c:h val="0.483594394450693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datos!$L$56</c:f>
              <c:strCache>
                <c:ptCount val="1"/>
                <c:pt idx="0">
                  <c:v>0-5 años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datos!$K$57:$K$62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datos!$L$57:$L$62</c:f>
              <c:numCache>
                <c:formatCode>#,##0</c:formatCode>
                <c:ptCount val="6"/>
                <c:pt idx="0">
                  <c:v>6231063</c:v>
                </c:pt>
                <c:pt idx="1">
                  <c:v>5945324</c:v>
                </c:pt>
                <c:pt idx="2">
                  <c:v>5533339</c:v>
                </c:pt>
                <c:pt idx="3">
                  <c:v>5173767</c:v>
                </c:pt>
                <c:pt idx="4">
                  <c:v>4977115</c:v>
                </c:pt>
                <c:pt idx="5">
                  <c:v>5319424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2-459D-96F0-1D8A43CF3B37}"/>
            </c:ext>
          </c:extLst>
        </c:ser>
        <c:ser>
          <c:idx val="1"/>
          <c:order val="1"/>
          <c:tx>
            <c:strRef>
              <c:f>datos!$M$56</c:f>
              <c:strCache>
                <c:ptCount val="1"/>
                <c:pt idx="0">
                  <c:v>6-10 años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datos!$K$57:$K$62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datos!$M$57:$M$62</c:f>
              <c:numCache>
                <c:formatCode>#,##0</c:formatCode>
                <c:ptCount val="6"/>
                <c:pt idx="0">
                  <c:v>4095516</c:v>
                </c:pt>
                <c:pt idx="1">
                  <c:v>4491235</c:v>
                </c:pt>
                <c:pt idx="2">
                  <c:v>5107420</c:v>
                </c:pt>
                <c:pt idx="3">
                  <c:v>5767727</c:v>
                </c:pt>
                <c:pt idx="4">
                  <c:v>6144672</c:v>
                </c:pt>
                <c:pt idx="5">
                  <c:v>6002601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2-459D-96F0-1D8A43CF3B37}"/>
            </c:ext>
          </c:extLst>
        </c:ser>
        <c:ser>
          <c:idx val="2"/>
          <c:order val="2"/>
          <c:tx>
            <c:strRef>
              <c:f>datos!$N$56</c:f>
              <c:strCache>
                <c:ptCount val="1"/>
                <c:pt idx="0">
                  <c:v>11-15 años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datos!$K$57:$K$62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datos!$N$57:$N$62</c:f>
              <c:numCache>
                <c:formatCode>#,##0</c:formatCode>
                <c:ptCount val="6"/>
                <c:pt idx="0">
                  <c:v>6101466</c:v>
                </c:pt>
                <c:pt idx="1">
                  <c:v>5258218</c:v>
                </c:pt>
                <c:pt idx="2">
                  <c:v>4349608</c:v>
                </c:pt>
                <c:pt idx="3">
                  <c:v>3999205</c:v>
                </c:pt>
                <c:pt idx="4">
                  <c:v>3877367</c:v>
                </c:pt>
                <c:pt idx="5">
                  <c:v>4009624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52-459D-96F0-1D8A43CF3B37}"/>
            </c:ext>
          </c:extLst>
        </c:ser>
        <c:ser>
          <c:idx val="3"/>
          <c:order val="3"/>
          <c:tx>
            <c:strRef>
              <c:f>datos!$O$56</c:f>
              <c:strCache>
                <c:ptCount val="1"/>
                <c:pt idx="0">
                  <c:v>&gt; 15 años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datos!$K$57:$K$62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datos!$O$57:$O$62</c:f>
              <c:numCache>
                <c:formatCode>#,##0</c:formatCode>
                <c:ptCount val="6"/>
                <c:pt idx="0">
                  <c:v>10196768</c:v>
                </c:pt>
                <c:pt idx="1">
                  <c:v>10922620</c:v>
                </c:pt>
                <c:pt idx="2">
                  <c:v>11626467</c:v>
                </c:pt>
                <c:pt idx="3">
                  <c:v>12343948</c:v>
                </c:pt>
                <c:pt idx="4">
                  <c:v>12160070</c:v>
                </c:pt>
                <c:pt idx="5">
                  <c:v>12412913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52-459D-96F0-1D8A43CF3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"/>
        <c:axId val="1021010527"/>
        <c:axId val="1021013407"/>
      </c:barChart>
      <c:catAx>
        <c:axId val="1021010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Light" panose="020B0004020202020204" pitchFamily="34" charset="0"/>
                <a:ea typeface="+mn-ea"/>
                <a:cs typeface="+mn-cs"/>
              </a:defRPr>
            </a:pPr>
            <a:endParaRPr lang="es-ES"/>
          </a:p>
        </c:txPr>
        <c:crossAx val="1021013407"/>
        <c:crosses val="autoZero"/>
        <c:auto val="1"/>
        <c:lblAlgn val="ctr"/>
        <c:lblOffset val="100"/>
        <c:noMultiLvlLbl val="0"/>
      </c:catAx>
      <c:valAx>
        <c:axId val="1021013407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one"/>
        <c:crossAx val="1021010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0886115650638"/>
          <c:y val="0.84522499742926316"/>
          <c:w val="0.63822760362501862"/>
          <c:h val="0.13903220518800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Light" panose="020B00040202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>
              <a:lumMod val="65000"/>
              <a:lumOff val="35000"/>
            </a:schemeClr>
          </a:solidFill>
          <a:latin typeface="Aptos Light" panose="020B00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7458106198263678E-4"/>
          <c:y val="0.26526139150638967"/>
          <c:w val="0.97822833942667464"/>
          <c:h val="0.72622520545587543"/>
        </c:manualLayout>
      </c:layout>
      <c:barChart>
        <c:barDir val="col"/>
        <c:grouping val="percentStacked"/>
        <c:varyColors val="0"/>
        <c:ser>
          <c:idx val="5"/>
          <c:order val="0"/>
          <c:tx>
            <c:strRef>
              <c:f>datos!$S$9</c:f>
              <c:strCache>
                <c:ptCount val="1"/>
                <c:pt idx="0">
                  <c:v>DIESEL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elete val="1"/>
          </c:dLbls>
          <c:cat>
            <c:numRef>
              <c:f>datos!$T$8:$Y$8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datos!$T$9:$Y$9</c:f>
              <c:numCache>
                <c:formatCode>0.0%</c:formatCode>
                <c:ptCount val="6"/>
                <c:pt idx="0">
                  <c:v>0.64044269531583187</c:v>
                </c:pt>
                <c:pt idx="1">
                  <c:v>0.63160853031571795</c:v>
                </c:pt>
                <c:pt idx="2">
                  <c:v>0.62271459483122593</c:v>
                </c:pt>
                <c:pt idx="3">
                  <c:v>0.61059082054460889</c:v>
                </c:pt>
                <c:pt idx="4">
                  <c:v>0.59250558852491519</c:v>
                </c:pt>
                <c:pt idx="5">
                  <c:v>0.57358191489921517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82-4E47-A6F4-B20F6065C5DB}"/>
            </c:ext>
          </c:extLst>
        </c:ser>
        <c:ser>
          <c:idx val="4"/>
          <c:order val="1"/>
          <c:tx>
            <c:strRef>
              <c:f>datos!$S$10</c:f>
              <c:strCache>
                <c:ptCount val="1"/>
                <c:pt idx="0">
                  <c:v>GASOLINA</c:v>
                </c:pt>
              </c:strCache>
            </c:strRef>
          </c:tx>
          <c:spPr>
            <a:solidFill>
              <a:srgbClr val="73B149"/>
            </a:solidFill>
          </c:spPr>
          <c:invertIfNegative val="0"/>
          <c:dLbls>
            <c:delete val="1"/>
          </c:dLbls>
          <c:cat>
            <c:numRef>
              <c:f>datos!$T$8:$Y$8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datos!$T$10:$Y$10</c:f>
              <c:numCache>
                <c:formatCode>0.0%</c:formatCode>
                <c:ptCount val="6"/>
                <c:pt idx="0">
                  <c:v>0.33671241183928691</c:v>
                </c:pt>
                <c:pt idx="1">
                  <c:v>0.33465578921935907</c:v>
                </c:pt>
                <c:pt idx="2">
                  <c:v>0.33110590838865361</c:v>
                </c:pt>
                <c:pt idx="3">
                  <c:v>0.32829055842283755</c:v>
                </c:pt>
                <c:pt idx="4">
                  <c:v>0.3268175482480648</c:v>
                </c:pt>
                <c:pt idx="5">
                  <c:v>0.32049433687221301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82-4E47-A6F4-B20F6065C5DB}"/>
            </c:ext>
          </c:extLst>
        </c:ser>
        <c:ser>
          <c:idx val="3"/>
          <c:order val="2"/>
          <c:tx>
            <c:strRef>
              <c:f>datos!$S$11</c:f>
              <c:strCache>
                <c:ptCount val="1"/>
                <c:pt idx="0">
                  <c:v>HIBRIDO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elete val="1"/>
          </c:dLbls>
          <c:cat>
            <c:numRef>
              <c:f>datos!$T$8:$Y$8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datos!$T$11:$Y$11</c:f>
              <c:numCache>
                <c:formatCode>0.0%</c:formatCode>
                <c:ptCount val="6"/>
                <c:pt idx="0">
                  <c:v>1.7284778676192016E-2</c:v>
                </c:pt>
                <c:pt idx="1">
                  <c:v>2.6711965862026253E-2</c:v>
                </c:pt>
                <c:pt idx="2">
                  <c:v>3.7250072641997915E-2</c:v>
                </c:pt>
                <c:pt idx="3">
                  <c:v>4.9128288154140311E-2</c:v>
                </c:pt>
                <c:pt idx="4">
                  <c:v>6.51247620329653E-2</c:v>
                </c:pt>
                <c:pt idx="5">
                  <c:v>8.4618239783349258E-2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82-4E47-A6F4-B20F6065C5DB}"/>
            </c:ext>
          </c:extLst>
        </c:ser>
        <c:ser>
          <c:idx val="2"/>
          <c:order val="3"/>
          <c:tx>
            <c:strRef>
              <c:f>datos!$S$12</c:f>
              <c:strCache>
                <c:ptCount val="1"/>
                <c:pt idx="0">
                  <c:v>ELECTRICO</c:v>
                </c:pt>
              </c:strCache>
            </c:strRef>
          </c:tx>
          <c:spPr>
            <a:solidFill>
              <a:srgbClr val="4BACC6"/>
            </a:solidFill>
          </c:spPr>
          <c:invertIfNegative val="0"/>
          <c:dLbls>
            <c:delete val="1"/>
          </c:dLbls>
          <c:cat>
            <c:numRef>
              <c:f>datos!$T$8:$Y$8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datos!$T$12:$Y$12</c:f>
              <c:numCache>
                <c:formatCode>0.0%</c:formatCode>
                <c:ptCount val="6"/>
                <c:pt idx="0">
                  <c:v>2.040803065922003E-3</c:v>
                </c:pt>
                <c:pt idx="1">
                  <c:v>2.9736190958116605E-3</c:v>
                </c:pt>
                <c:pt idx="2">
                  <c:v>4.1866737418883105E-3</c:v>
                </c:pt>
                <c:pt idx="3">
                  <c:v>6.288078420072651E-3</c:v>
                </c:pt>
                <c:pt idx="4">
                  <c:v>8.5732567322247492E-3</c:v>
                </c:pt>
                <c:pt idx="5">
                  <c:v>1.2375434148140454E-2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82-4E47-A6F4-B20F6065C5DB}"/>
            </c:ext>
          </c:extLst>
        </c:ser>
        <c:ser>
          <c:idx val="1"/>
          <c:order val="4"/>
          <c:tx>
            <c:strRef>
              <c:f>datos!$S$13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4F81BD"/>
            </a:solidFill>
          </c:spPr>
          <c:invertIfNegative val="0"/>
          <c:dLbls>
            <c:delete val="1"/>
          </c:dLbls>
          <c:cat>
            <c:numRef>
              <c:f>datos!$T$8:$Y$8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datos!$T$13:$Y$13</c:f>
              <c:numCache>
                <c:formatCode>0.0%</c:formatCode>
                <c:ptCount val="6"/>
                <c:pt idx="0">
                  <c:v>3.3984839630610739E-3</c:v>
                </c:pt>
                <c:pt idx="1">
                  <c:v>3.926041302986915E-3</c:v>
                </c:pt>
                <c:pt idx="2">
                  <c:v>4.6688497963356572E-3</c:v>
                </c:pt>
                <c:pt idx="3">
                  <c:v>5.6311522007229924E-3</c:v>
                </c:pt>
                <c:pt idx="4">
                  <c:v>6.9110958398516838E-3</c:v>
                </c:pt>
                <c:pt idx="5">
                  <c:v>8.8600785984655293E-3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82-4E47-A6F4-B20F6065C5DB}"/>
            </c:ext>
          </c:extLst>
        </c:ser>
        <c:ser>
          <c:idx val="0"/>
          <c:order val="5"/>
          <c:tx>
            <c:strRef>
              <c:f>datos!$S$14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elete val="1"/>
          </c:dLbls>
          <c:cat>
            <c:numRef>
              <c:f>datos!$T$8:$Y$8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datos!$T$14:$Y$14</c:f>
              <c:numCache>
                <c:formatCode>0.0%</c:formatCode>
                <c:ptCount val="6"/>
                <c:pt idx="0">
                  <c:v>1.2082713970610798E-4</c:v>
                </c:pt>
                <c:pt idx="1">
                  <c:v>1.2405420409816932E-4</c:v>
                </c:pt>
                <c:pt idx="2">
                  <c:v>7.3900599898545411E-5</c:v>
                </c:pt>
                <c:pt idx="3">
                  <c:v>7.1102257617626502E-5</c:v>
                </c:pt>
                <c:pt idx="4">
                  <c:v>6.7748621978301005E-5</c:v>
                </c:pt>
                <c:pt idx="5">
                  <c:v>6.9995698616543301E-5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82-4E47-A6F4-B20F6065C5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4"/>
        <c:overlap val="100"/>
        <c:axId val="238852352"/>
        <c:axId val="238854144"/>
      </c:barChart>
      <c:catAx>
        <c:axId val="238852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high"/>
        <c:spPr>
          <a:noFill/>
          <a:ln>
            <a:noFill/>
          </a:ln>
        </c:spPr>
        <c:txPr>
          <a:bodyPr/>
          <a:lstStyle/>
          <a:p>
            <a:pPr>
              <a:defRPr sz="1000">
                <a:solidFill>
                  <a:schemeClr val="tx1">
                    <a:lumMod val="65000"/>
                    <a:lumOff val="35000"/>
                  </a:schemeClr>
                </a:solidFill>
                <a:latin typeface="Aptos Light" panose="020B0004020202020204" pitchFamily="34" charset="0"/>
              </a:defRPr>
            </a:pPr>
            <a:endParaRPr lang="es-ES"/>
          </a:p>
        </c:txPr>
        <c:crossAx val="238854144"/>
        <c:crosses val="autoZero"/>
        <c:auto val="1"/>
        <c:lblAlgn val="ctr"/>
        <c:lblOffset val="100"/>
        <c:noMultiLvlLbl val="0"/>
      </c:catAx>
      <c:valAx>
        <c:axId val="23885414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38852352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855838672339881E-3"/>
          <c:y val="5.0677982049942241E-2"/>
          <c:w val="0.97822833942667464"/>
          <c:h val="0.90033707791741013"/>
        </c:manualLayout>
      </c:layout>
      <c:barChart>
        <c:barDir val="col"/>
        <c:grouping val="percentStacked"/>
        <c:varyColors val="0"/>
        <c:ser>
          <c:idx val="5"/>
          <c:order val="0"/>
          <c:tx>
            <c:strRef>
              <c:f>datos!$S$9</c:f>
              <c:strCache>
                <c:ptCount val="1"/>
                <c:pt idx="0">
                  <c:v>DIESEL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elete val="1"/>
          </c:dLbls>
          <c:cat>
            <c:numRef>
              <c:f>datos!$T$8:$Y$8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datos!$T$9:$Y$9</c:f>
              <c:numCache>
                <c:formatCode>0.0%</c:formatCode>
                <c:ptCount val="6"/>
                <c:pt idx="0">
                  <c:v>0.64044269531583187</c:v>
                </c:pt>
                <c:pt idx="1">
                  <c:v>0.63160853031571795</c:v>
                </c:pt>
                <c:pt idx="2">
                  <c:v>0.62271459483122593</c:v>
                </c:pt>
                <c:pt idx="3">
                  <c:v>0.61059082054460889</c:v>
                </c:pt>
                <c:pt idx="4">
                  <c:v>0.59250558852491519</c:v>
                </c:pt>
                <c:pt idx="5">
                  <c:v>0.57358191489921517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C4-4F2C-A8A4-FA0F8360F37B}"/>
            </c:ext>
          </c:extLst>
        </c:ser>
        <c:ser>
          <c:idx val="4"/>
          <c:order val="1"/>
          <c:tx>
            <c:strRef>
              <c:f>datos!$S$10</c:f>
              <c:strCache>
                <c:ptCount val="1"/>
                <c:pt idx="0">
                  <c:v>GASOLINA</c:v>
                </c:pt>
              </c:strCache>
            </c:strRef>
          </c:tx>
          <c:spPr>
            <a:solidFill>
              <a:srgbClr val="73B149"/>
            </a:solidFill>
          </c:spPr>
          <c:invertIfNegative val="0"/>
          <c:dLbls>
            <c:delete val="1"/>
          </c:dLbls>
          <c:cat>
            <c:numRef>
              <c:f>datos!$T$8:$Y$8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datos!$T$10:$Y$10</c:f>
              <c:numCache>
                <c:formatCode>0.0%</c:formatCode>
                <c:ptCount val="6"/>
                <c:pt idx="0">
                  <c:v>0.33671241183928691</c:v>
                </c:pt>
                <c:pt idx="1">
                  <c:v>0.33465578921935907</c:v>
                </c:pt>
                <c:pt idx="2">
                  <c:v>0.33110590838865361</c:v>
                </c:pt>
                <c:pt idx="3">
                  <c:v>0.32829055842283755</c:v>
                </c:pt>
                <c:pt idx="4">
                  <c:v>0.3268175482480648</c:v>
                </c:pt>
                <c:pt idx="5">
                  <c:v>0.32049433687221301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C4-4F2C-A8A4-FA0F8360F37B}"/>
            </c:ext>
          </c:extLst>
        </c:ser>
        <c:ser>
          <c:idx val="3"/>
          <c:order val="2"/>
          <c:tx>
            <c:strRef>
              <c:f>datos!$S$11</c:f>
              <c:strCache>
                <c:ptCount val="1"/>
                <c:pt idx="0">
                  <c:v>HIBRIDO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elete val="1"/>
          </c:dLbls>
          <c:cat>
            <c:numRef>
              <c:f>datos!$T$8:$Y$8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datos!$T$11:$Y$11</c:f>
              <c:numCache>
                <c:formatCode>0.0%</c:formatCode>
                <c:ptCount val="6"/>
                <c:pt idx="0">
                  <c:v>1.7284778676192016E-2</c:v>
                </c:pt>
                <c:pt idx="1">
                  <c:v>2.6711965862026253E-2</c:v>
                </c:pt>
                <c:pt idx="2">
                  <c:v>3.7250072641997915E-2</c:v>
                </c:pt>
                <c:pt idx="3">
                  <c:v>4.9128288154140311E-2</c:v>
                </c:pt>
                <c:pt idx="4">
                  <c:v>6.51247620329653E-2</c:v>
                </c:pt>
                <c:pt idx="5">
                  <c:v>8.4618239783349258E-2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C4-4F2C-A8A4-FA0F8360F37B}"/>
            </c:ext>
          </c:extLst>
        </c:ser>
        <c:ser>
          <c:idx val="2"/>
          <c:order val="3"/>
          <c:tx>
            <c:strRef>
              <c:f>datos!$S$12</c:f>
              <c:strCache>
                <c:ptCount val="1"/>
                <c:pt idx="0">
                  <c:v>ELECTRICO</c:v>
                </c:pt>
              </c:strCache>
            </c:strRef>
          </c:tx>
          <c:spPr>
            <a:solidFill>
              <a:srgbClr val="4BACC6"/>
            </a:solidFill>
          </c:spPr>
          <c:invertIfNegative val="0"/>
          <c:dLbls>
            <c:delete val="1"/>
          </c:dLbls>
          <c:cat>
            <c:numRef>
              <c:f>datos!$T$8:$Y$8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datos!$T$12:$Y$12</c:f>
              <c:numCache>
                <c:formatCode>0.0%</c:formatCode>
                <c:ptCount val="6"/>
                <c:pt idx="0">
                  <c:v>2.040803065922003E-3</c:v>
                </c:pt>
                <c:pt idx="1">
                  <c:v>2.9736190958116605E-3</c:v>
                </c:pt>
                <c:pt idx="2">
                  <c:v>4.1866737418883105E-3</c:v>
                </c:pt>
                <c:pt idx="3">
                  <c:v>6.288078420072651E-3</c:v>
                </c:pt>
                <c:pt idx="4">
                  <c:v>8.5732567322247492E-3</c:v>
                </c:pt>
                <c:pt idx="5">
                  <c:v>1.2375434148140454E-2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C4-4F2C-A8A4-FA0F8360F37B}"/>
            </c:ext>
          </c:extLst>
        </c:ser>
        <c:ser>
          <c:idx val="1"/>
          <c:order val="4"/>
          <c:tx>
            <c:strRef>
              <c:f>datos!$S$13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4F81BD"/>
            </a:solidFill>
          </c:spPr>
          <c:invertIfNegative val="0"/>
          <c:dLbls>
            <c:delete val="1"/>
          </c:dLbls>
          <c:cat>
            <c:numRef>
              <c:f>datos!$T$8:$Y$8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datos!$T$13:$Y$13</c:f>
              <c:numCache>
                <c:formatCode>0.0%</c:formatCode>
                <c:ptCount val="6"/>
                <c:pt idx="0">
                  <c:v>3.3984839630610739E-3</c:v>
                </c:pt>
                <c:pt idx="1">
                  <c:v>3.926041302986915E-3</c:v>
                </c:pt>
                <c:pt idx="2">
                  <c:v>4.6688497963356572E-3</c:v>
                </c:pt>
                <c:pt idx="3">
                  <c:v>5.6311522007229924E-3</c:v>
                </c:pt>
                <c:pt idx="4">
                  <c:v>6.9110958398516838E-3</c:v>
                </c:pt>
                <c:pt idx="5">
                  <c:v>8.8600785984655293E-3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C4-4F2C-A8A4-FA0F8360F37B}"/>
            </c:ext>
          </c:extLst>
        </c:ser>
        <c:ser>
          <c:idx val="0"/>
          <c:order val="5"/>
          <c:tx>
            <c:strRef>
              <c:f>datos!$S$14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elete val="1"/>
          </c:dLbls>
          <c:cat>
            <c:numRef>
              <c:f>datos!$T$8:$Y$8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datos!$T$14:$Y$14</c:f>
              <c:numCache>
                <c:formatCode>0.0%</c:formatCode>
                <c:ptCount val="6"/>
                <c:pt idx="0">
                  <c:v>1.2082713970610798E-4</c:v>
                </c:pt>
                <c:pt idx="1">
                  <c:v>1.2405420409816932E-4</c:v>
                </c:pt>
                <c:pt idx="2">
                  <c:v>7.3900599898545411E-5</c:v>
                </c:pt>
                <c:pt idx="3">
                  <c:v>7.1102257617626502E-5</c:v>
                </c:pt>
                <c:pt idx="4">
                  <c:v>6.7748621978301005E-5</c:v>
                </c:pt>
                <c:pt idx="5">
                  <c:v>6.9995698616543301E-5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C4-4F2C-A8A4-FA0F8360F3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4"/>
        <c:overlap val="100"/>
        <c:axId val="238852352"/>
        <c:axId val="238854144"/>
      </c:barChart>
      <c:catAx>
        <c:axId val="238852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1000">
                <a:latin typeface="Aptos Light" panose="020B0004020202020204" pitchFamily="34" charset="0"/>
              </a:defRPr>
            </a:pPr>
            <a:endParaRPr lang="es-ES"/>
          </a:p>
        </c:txPr>
        <c:crossAx val="238854144"/>
        <c:crosses val="autoZero"/>
        <c:auto val="1"/>
        <c:lblAlgn val="ctr"/>
        <c:lblOffset val="100"/>
        <c:noMultiLvlLbl val="0"/>
      </c:catAx>
      <c:valAx>
        <c:axId val="23885414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38852352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.png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10" Type="http://schemas.microsoft.com/office/2007/relationships/hdphoto" Target="../media/hdphoto1.wdp"/><Relationship Id="rId4" Type="http://schemas.openxmlformats.org/officeDocument/2006/relationships/image" Target="../media/image2.png"/><Relationship Id="rId9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243840</xdr:colOff>
      <xdr:row>5</xdr:row>
      <xdr:rowOff>87084</xdr:rowOff>
    </xdr:from>
    <xdr:to>
      <xdr:col>1</xdr:col>
      <xdr:colOff>2609880</xdr:colOff>
      <xdr:row>11</xdr:row>
      <xdr:rowOff>146304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8" name="mercado_2">
              <a:extLst>
                <a:ext uri="{FF2B5EF4-FFF2-40B4-BE49-F238E27FC236}">
                  <a16:creationId xmlns:a16="http://schemas.microsoft.com/office/drawing/2014/main" id="{B7D264A3-E5DD-40A8-9964-8AF3035E982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rcado_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3840" y="953859"/>
              <a:ext cx="2851815" cy="17356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 fLocksWithSheet="0"/>
  </xdr:twoCellAnchor>
  <xdr:twoCellAnchor editAs="absolute">
    <xdr:from>
      <xdr:col>6</xdr:col>
      <xdr:colOff>139007</xdr:colOff>
      <xdr:row>11</xdr:row>
      <xdr:rowOff>159204</xdr:rowOff>
    </xdr:from>
    <xdr:to>
      <xdr:col>13</xdr:col>
      <xdr:colOff>189632</xdr:colOff>
      <xdr:row>18</xdr:row>
      <xdr:rowOff>16929</xdr:rowOff>
    </xdr:to>
    <xdr:sp macro="" textlink="">
      <xdr:nvSpPr>
        <xdr:cNvPr id="16" name="Rectángulo: esquinas diagonales redondeadas 15">
          <a:extLst>
            <a:ext uri="{FF2B5EF4-FFF2-40B4-BE49-F238E27FC236}">
              <a16:creationId xmlns:a16="http://schemas.microsoft.com/office/drawing/2014/main" id="{F4D11C02-EA6D-4C18-99D5-0D81ACCFB3AD}"/>
            </a:ext>
          </a:extLst>
        </xdr:cNvPr>
        <xdr:cNvSpPr/>
      </xdr:nvSpPr>
      <xdr:spPr>
        <a:xfrm>
          <a:off x="6997007" y="2702379"/>
          <a:ext cx="6480000" cy="1343625"/>
        </a:xfrm>
        <a:prstGeom prst="round2DiagRect">
          <a:avLst>
            <a:gd name="adj1" fmla="val 16738"/>
            <a:gd name="adj2" fmla="val 0"/>
          </a:avLst>
        </a:prstGeom>
        <a:solidFill>
          <a:srgbClr val="F5F5F5"/>
        </a:solidFill>
        <a:ln w="101600" cmpd="dbl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180000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 sz="2800" b="1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 editAs="absolute">
    <xdr:from>
      <xdr:col>0</xdr:col>
      <xdr:colOff>180975</xdr:colOff>
      <xdr:row>11</xdr:row>
      <xdr:rowOff>159204</xdr:rowOff>
    </xdr:from>
    <xdr:to>
      <xdr:col>5</xdr:col>
      <xdr:colOff>113100</xdr:colOff>
      <xdr:row>18</xdr:row>
      <xdr:rowOff>16929</xdr:rowOff>
    </xdr:to>
    <xdr:sp macro="" textlink="">
      <xdr:nvSpPr>
        <xdr:cNvPr id="15" name="Rectángulo: esquinas diagonales redondeadas 14">
          <a:extLst>
            <a:ext uri="{FF2B5EF4-FFF2-40B4-BE49-F238E27FC236}">
              <a16:creationId xmlns:a16="http://schemas.microsoft.com/office/drawing/2014/main" id="{EFB6840E-5AED-4204-A740-A46457B56CE8}"/>
            </a:ext>
          </a:extLst>
        </xdr:cNvPr>
        <xdr:cNvSpPr/>
      </xdr:nvSpPr>
      <xdr:spPr>
        <a:xfrm>
          <a:off x="180975" y="2702379"/>
          <a:ext cx="6552000" cy="1343625"/>
        </a:xfrm>
        <a:prstGeom prst="round2DiagRect">
          <a:avLst>
            <a:gd name="adj1" fmla="val 16738"/>
            <a:gd name="adj2" fmla="val 0"/>
          </a:avLst>
        </a:prstGeom>
        <a:solidFill>
          <a:srgbClr val="F5F5F5"/>
        </a:solidFill>
        <a:ln w="101600" cmpd="dbl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180000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 sz="2800" b="1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 editAs="absolute">
    <xdr:from>
      <xdr:col>1</xdr:col>
      <xdr:colOff>1798320</xdr:colOff>
      <xdr:row>11</xdr:row>
      <xdr:rowOff>252549</xdr:rowOff>
    </xdr:from>
    <xdr:to>
      <xdr:col>2</xdr:col>
      <xdr:colOff>1097280</xdr:colOff>
      <xdr:row>13</xdr:row>
      <xdr:rowOff>1706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9E74707D-B5DC-4564-829F-6103898534AC}"/>
            </a:ext>
          </a:extLst>
        </xdr:cNvPr>
        <xdr:cNvSpPr/>
      </xdr:nvSpPr>
      <xdr:spPr>
        <a:xfrm>
          <a:off x="2236470" y="2748099"/>
          <a:ext cx="2080260" cy="2825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/>
          <a:r>
            <a:rPr lang="es-ES" sz="1600" b="1" kern="1200">
              <a:solidFill>
                <a:schemeClr val="tx1">
                  <a:lumMod val="65000"/>
                  <a:lumOff val="3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TOTAL x</a:t>
          </a:r>
          <a:r>
            <a:rPr lang="es-ES" sz="1600" b="1" kern="1200" baseline="0">
              <a:solidFill>
                <a:schemeClr val="tx1">
                  <a:lumMod val="65000"/>
                  <a:lumOff val="3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 MERCADOS</a:t>
          </a:r>
          <a:endParaRPr lang="es-ES" sz="1600" b="1" kern="1200">
            <a:solidFill>
              <a:schemeClr val="tx1">
                <a:lumMod val="65000"/>
                <a:lumOff val="35000"/>
              </a:schemeClr>
            </a:solidFill>
            <a:latin typeface="Aptos Light" panose="020B0004020202020204" pitchFamily="34" charset="0"/>
            <a:ea typeface="+mn-ea"/>
            <a:cs typeface="+mn-cs"/>
          </a:endParaRPr>
        </a:p>
      </xdr:txBody>
    </xdr:sp>
    <xdr:clientData/>
  </xdr:twoCellAnchor>
  <xdr:twoCellAnchor editAs="absolute">
    <xdr:from>
      <xdr:col>4</xdr:col>
      <xdr:colOff>58017</xdr:colOff>
      <xdr:row>6</xdr:row>
      <xdr:rowOff>11430</xdr:rowOff>
    </xdr:from>
    <xdr:to>
      <xdr:col>4</xdr:col>
      <xdr:colOff>1426017</xdr:colOff>
      <xdr:row>6</xdr:row>
      <xdr:rowOff>262890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E284C376-9B16-47FA-BA33-C31521E19301}"/>
            </a:ext>
          </a:extLst>
        </xdr:cNvPr>
        <xdr:cNvSpPr/>
      </xdr:nvSpPr>
      <xdr:spPr>
        <a:xfrm>
          <a:off x="5249142" y="1068705"/>
          <a:ext cx="1368000" cy="251460"/>
        </a:xfrm>
        <a:prstGeom prst="roundRect">
          <a:avLst>
            <a:gd name="adj" fmla="val 20792"/>
          </a:avLst>
        </a:prstGeom>
        <a:solidFill>
          <a:schemeClr val="bg2">
            <a:lumMod val="50000"/>
            <a:alpha val="32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absolute">
    <xdr:from>
      <xdr:col>6</xdr:col>
      <xdr:colOff>49359</xdr:colOff>
      <xdr:row>6</xdr:row>
      <xdr:rowOff>11430</xdr:rowOff>
    </xdr:from>
    <xdr:to>
      <xdr:col>6</xdr:col>
      <xdr:colOff>1417359</xdr:colOff>
      <xdr:row>6</xdr:row>
      <xdr:rowOff>262890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26EDF335-1C33-497D-9588-F8D4D53022B0}"/>
            </a:ext>
          </a:extLst>
        </xdr:cNvPr>
        <xdr:cNvSpPr/>
      </xdr:nvSpPr>
      <xdr:spPr>
        <a:xfrm>
          <a:off x="6907359" y="1068705"/>
          <a:ext cx="1368000" cy="251460"/>
        </a:xfrm>
        <a:prstGeom prst="roundRect">
          <a:avLst>
            <a:gd name="adj" fmla="val 20792"/>
          </a:avLst>
        </a:prstGeom>
        <a:solidFill>
          <a:schemeClr val="bg2">
            <a:lumMod val="50000"/>
            <a:alpha val="32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absolute">
    <xdr:from>
      <xdr:col>8</xdr:col>
      <xdr:colOff>40701</xdr:colOff>
      <xdr:row>5</xdr:row>
      <xdr:rowOff>176040</xdr:rowOff>
    </xdr:from>
    <xdr:to>
      <xdr:col>8</xdr:col>
      <xdr:colOff>1408701</xdr:colOff>
      <xdr:row>7</xdr:row>
      <xdr:rowOff>14460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2700032E-6301-4F2B-9BA2-61E24AD9BF4E}"/>
            </a:ext>
          </a:extLst>
        </xdr:cNvPr>
        <xdr:cNvSpPr/>
      </xdr:nvSpPr>
      <xdr:spPr>
        <a:xfrm>
          <a:off x="8565576" y="1042815"/>
          <a:ext cx="1368000" cy="295620"/>
        </a:xfrm>
        <a:prstGeom prst="roundRect">
          <a:avLst>
            <a:gd name="adj" fmla="val 20792"/>
          </a:avLst>
        </a:prstGeom>
        <a:solidFill>
          <a:schemeClr val="bg2">
            <a:lumMod val="50000"/>
            <a:alpha val="32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absolute">
    <xdr:from>
      <xdr:col>10</xdr:col>
      <xdr:colOff>32043</xdr:colOff>
      <xdr:row>6</xdr:row>
      <xdr:rowOff>0</xdr:rowOff>
    </xdr:from>
    <xdr:to>
      <xdr:col>10</xdr:col>
      <xdr:colOff>1400043</xdr:colOff>
      <xdr:row>7</xdr:row>
      <xdr:rowOff>7620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B8D20DA3-BE0C-443D-9498-0D43B0440FE5}"/>
            </a:ext>
          </a:extLst>
        </xdr:cNvPr>
        <xdr:cNvSpPr/>
      </xdr:nvSpPr>
      <xdr:spPr>
        <a:xfrm>
          <a:off x="10223793" y="1057275"/>
          <a:ext cx="1368000" cy="274320"/>
        </a:xfrm>
        <a:prstGeom prst="roundRect">
          <a:avLst>
            <a:gd name="adj" fmla="val 20792"/>
          </a:avLst>
        </a:prstGeom>
        <a:solidFill>
          <a:schemeClr val="bg2">
            <a:lumMod val="50000"/>
            <a:alpha val="32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absolute">
    <xdr:from>
      <xdr:col>12</xdr:col>
      <xdr:colOff>23385</xdr:colOff>
      <xdr:row>6</xdr:row>
      <xdr:rowOff>3810</xdr:rowOff>
    </xdr:from>
    <xdr:to>
      <xdr:col>12</xdr:col>
      <xdr:colOff>1391385</xdr:colOff>
      <xdr:row>7</xdr:row>
      <xdr:rowOff>3810</xdr:rowOff>
    </xdr:to>
    <xdr:sp macro="" textlink="">
      <xdr:nvSpPr>
        <xdr:cNvPr id="11" name="Rectángulo: esquinas redondeadas 10">
          <a:extLst>
            <a:ext uri="{FF2B5EF4-FFF2-40B4-BE49-F238E27FC236}">
              <a16:creationId xmlns:a16="http://schemas.microsoft.com/office/drawing/2014/main" id="{67F6E376-7510-42F6-AD47-62A185104009}"/>
            </a:ext>
          </a:extLst>
        </xdr:cNvPr>
        <xdr:cNvSpPr/>
      </xdr:nvSpPr>
      <xdr:spPr>
        <a:xfrm>
          <a:off x="11882010" y="1061085"/>
          <a:ext cx="1368000" cy="266700"/>
        </a:xfrm>
        <a:prstGeom prst="roundRect">
          <a:avLst>
            <a:gd name="adj" fmla="val 20792"/>
          </a:avLst>
        </a:prstGeom>
        <a:solidFill>
          <a:schemeClr val="bg2">
            <a:lumMod val="50000"/>
            <a:alpha val="32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absolute">
    <xdr:from>
      <xdr:col>8</xdr:col>
      <xdr:colOff>716280</xdr:colOff>
      <xdr:row>12</xdr:row>
      <xdr:rowOff>10886</xdr:rowOff>
    </xdr:from>
    <xdr:to>
      <xdr:col>10</xdr:col>
      <xdr:colOff>1032613</xdr:colOff>
      <xdr:row>13</xdr:row>
      <xdr:rowOff>6786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BF9689C4-F06B-4301-8F9A-3B4E63F0270A}"/>
            </a:ext>
          </a:extLst>
        </xdr:cNvPr>
        <xdr:cNvSpPr/>
      </xdr:nvSpPr>
      <xdr:spPr>
        <a:xfrm>
          <a:off x="8536305" y="2773136"/>
          <a:ext cx="1849858" cy="262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/>
          <a:r>
            <a:rPr lang="es-ES" sz="1600" b="1" kern="1200">
              <a:solidFill>
                <a:schemeClr val="tx1">
                  <a:lumMod val="65000"/>
                  <a:lumOff val="3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EDAD MEDIA</a:t>
          </a:r>
        </a:p>
      </xdr:txBody>
    </xdr:sp>
    <xdr:clientData/>
  </xdr:twoCellAnchor>
  <xdr:twoCellAnchor editAs="absolute">
    <xdr:from>
      <xdr:col>0</xdr:col>
      <xdr:colOff>121920</xdr:colOff>
      <xdr:row>12</xdr:row>
      <xdr:rowOff>191588</xdr:rowOff>
    </xdr:from>
    <xdr:to>
      <xdr:col>6</xdr:col>
      <xdr:colOff>0</xdr:colOff>
      <xdr:row>17</xdr:row>
      <xdr:rowOff>136988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9BE6EE35-73A1-48DA-89BD-CDB895E88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137160</xdr:colOff>
      <xdr:row>12</xdr:row>
      <xdr:rowOff>191588</xdr:rowOff>
    </xdr:from>
    <xdr:to>
      <xdr:col>13</xdr:col>
      <xdr:colOff>129540</xdr:colOff>
      <xdr:row>17</xdr:row>
      <xdr:rowOff>136988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D148D695-5F44-41AD-8181-91A17A51B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66675</xdr:colOff>
      <xdr:row>6</xdr:row>
      <xdr:rowOff>11430</xdr:rowOff>
    </xdr:from>
    <xdr:to>
      <xdr:col>3</xdr:col>
      <xdr:colOff>5925</xdr:colOff>
      <xdr:row>6</xdr:row>
      <xdr:rowOff>262890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C997F93-FC09-4980-BEEB-9562C900E04B}"/>
            </a:ext>
          </a:extLst>
        </xdr:cNvPr>
        <xdr:cNvSpPr/>
      </xdr:nvSpPr>
      <xdr:spPr>
        <a:xfrm>
          <a:off x="3590925" y="1068705"/>
          <a:ext cx="1368000" cy="251460"/>
        </a:xfrm>
        <a:prstGeom prst="roundRect">
          <a:avLst>
            <a:gd name="adj" fmla="val 20792"/>
          </a:avLst>
        </a:prstGeom>
        <a:solidFill>
          <a:schemeClr val="bg2">
            <a:lumMod val="50000"/>
            <a:alpha val="32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absolute">
    <xdr:from>
      <xdr:col>0</xdr:col>
      <xdr:colOff>114300</xdr:colOff>
      <xdr:row>0</xdr:row>
      <xdr:rowOff>104786</xdr:rowOff>
    </xdr:from>
    <xdr:to>
      <xdr:col>5</xdr:col>
      <xdr:colOff>38099</xdr:colOff>
      <xdr:row>4</xdr:row>
      <xdr:rowOff>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A9D2D11C-4EAD-4950-ADC0-5FCF7EAD1FDF}"/>
            </a:ext>
          </a:extLst>
        </xdr:cNvPr>
        <xdr:cNvSpPr/>
      </xdr:nvSpPr>
      <xdr:spPr>
        <a:xfrm>
          <a:off x="114300" y="104786"/>
          <a:ext cx="5989319" cy="6267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 defTabSz="914400" rtl="0" eaLnBrk="1" latinLnBrk="0" hangingPunct="1"/>
          <a:r>
            <a:rPr lang="es-ES" sz="2400" b="1" kern="1200">
              <a:solidFill>
                <a:schemeClr val="tx1">
                  <a:lumMod val="75000"/>
                  <a:lumOff val="2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EVOLUCIÓN</a:t>
          </a:r>
          <a:r>
            <a:rPr lang="es-ES" sz="2400" b="1" kern="1200" baseline="0">
              <a:solidFill>
                <a:schemeClr val="tx1">
                  <a:lumMod val="75000"/>
                  <a:lumOff val="2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 DE PARQUE POR MERCADOS </a:t>
          </a:r>
        </a:p>
        <a:p>
          <a:pPr marL="0" indent="0" algn="l" defTabSz="914400" rtl="0" eaLnBrk="1" latinLnBrk="0" hangingPunct="1"/>
          <a:r>
            <a:rPr lang="es-ES" sz="2000" b="1" kern="1200" baseline="0">
              <a:solidFill>
                <a:schemeClr val="tx1">
                  <a:lumMod val="75000"/>
                  <a:lumOff val="2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(parque de 30 años)</a:t>
          </a:r>
          <a:endParaRPr lang="es-ES" sz="2000" b="1" kern="1200">
            <a:solidFill>
              <a:schemeClr val="tx1">
                <a:lumMod val="75000"/>
                <a:lumOff val="25000"/>
              </a:schemeClr>
            </a:solidFill>
            <a:latin typeface="Aptos Light" panose="020B0004020202020204" pitchFamily="34" charset="0"/>
            <a:ea typeface="+mn-ea"/>
            <a:cs typeface="+mn-cs"/>
          </a:endParaRPr>
        </a:p>
      </xdr:txBody>
    </xdr:sp>
    <xdr:clientData/>
  </xdr:twoCellAnchor>
  <xdr:twoCellAnchor editAs="absolute">
    <xdr:from>
      <xdr:col>8</xdr:col>
      <xdr:colOff>960947</xdr:colOff>
      <xdr:row>1</xdr:row>
      <xdr:rowOff>20824</xdr:rowOff>
    </xdr:from>
    <xdr:to>
      <xdr:col>10</xdr:col>
      <xdr:colOff>589860</xdr:colOff>
      <xdr:row>3</xdr:row>
      <xdr:rowOff>167244</xdr:rowOff>
    </xdr:to>
    <xdr:pic>
      <xdr:nvPicPr>
        <xdr:cNvPr id="5" name="6 Imagen">
          <a:extLst>
            <a:ext uri="{FF2B5EF4-FFF2-40B4-BE49-F238E27FC236}">
              <a16:creationId xmlns:a16="http://schemas.microsoft.com/office/drawing/2014/main" id="{5C1D1B47-F3BF-46EC-BEC6-F8C0E772D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9067" y="203704"/>
          <a:ext cx="1160533" cy="512180"/>
        </a:xfrm>
        <a:prstGeom prst="rect">
          <a:avLst/>
        </a:prstGeom>
      </xdr:spPr>
    </xdr:pic>
    <xdr:clientData/>
  </xdr:twoCellAnchor>
  <xdr:twoCellAnchor editAs="absolute">
    <xdr:from>
      <xdr:col>10</xdr:col>
      <xdr:colOff>626917</xdr:colOff>
      <xdr:row>0</xdr:row>
      <xdr:rowOff>137160</xdr:rowOff>
    </xdr:from>
    <xdr:to>
      <xdr:col>13</xdr:col>
      <xdr:colOff>10407</xdr:colOff>
      <xdr:row>3</xdr:row>
      <xdr:rowOff>178156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A0FD124-C096-46EB-9BE4-85C0AA501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3" t="31240" r="6250" b="31434"/>
        <a:stretch/>
      </xdr:blipFill>
      <xdr:spPr>
        <a:xfrm>
          <a:off x="9976657" y="137160"/>
          <a:ext cx="2225750" cy="589636"/>
        </a:xfrm>
        <a:prstGeom prst="rect">
          <a:avLst/>
        </a:prstGeom>
      </xdr:spPr>
    </xdr:pic>
    <xdr:clientData/>
  </xdr:twoCellAnchor>
  <xdr:twoCellAnchor editAs="absolute">
    <xdr:from>
      <xdr:col>6</xdr:col>
      <xdr:colOff>138698</xdr:colOff>
      <xdr:row>0</xdr:row>
      <xdr:rowOff>159088</xdr:rowOff>
    </xdr:from>
    <xdr:to>
      <xdr:col>8</xdr:col>
      <xdr:colOff>851878</xdr:colOff>
      <xdr:row>3</xdr:row>
      <xdr:rowOff>163941</xdr:rowOff>
    </xdr:to>
    <xdr:pic>
      <xdr:nvPicPr>
        <xdr:cNvPr id="13" name="Imagen 12" descr="Imagen de la pantalla de un video juego&#10;&#10;Descripción generada automáticamente con confianza baja">
          <a:extLst>
            <a:ext uri="{FF2B5EF4-FFF2-40B4-BE49-F238E27FC236}">
              <a16:creationId xmlns:a16="http://schemas.microsoft.com/office/drawing/2014/main" id="{89CC1C58-8538-4043-A93D-5853463FA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5198" y="159088"/>
          <a:ext cx="2244800" cy="553493"/>
        </a:xfrm>
        <a:prstGeom prst="rect">
          <a:avLst/>
        </a:prstGeom>
      </xdr:spPr>
    </xdr:pic>
    <xdr:clientData/>
  </xdr:twoCellAnchor>
  <xdr:twoCellAnchor editAs="absolute">
    <xdr:from>
      <xdr:col>0</xdr:col>
      <xdr:colOff>180975</xdr:colOff>
      <xdr:row>5</xdr:row>
      <xdr:rowOff>22859</xdr:rowOff>
    </xdr:from>
    <xdr:to>
      <xdr:col>13</xdr:col>
      <xdr:colOff>189632</xdr:colOff>
      <xdr:row>11</xdr:row>
      <xdr:rowOff>11984</xdr:rowOff>
    </xdr:to>
    <xdr:sp macro="" textlink="">
      <xdr:nvSpPr>
        <xdr:cNvPr id="14" name="Rectángulo: esquinas diagonales redondeadas 13">
          <a:extLst>
            <a:ext uri="{FF2B5EF4-FFF2-40B4-BE49-F238E27FC236}">
              <a16:creationId xmlns:a16="http://schemas.microsoft.com/office/drawing/2014/main" id="{7F82A7FB-5C1C-05C8-EBF7-0A5731DD2694}"/>
            </a:ext>
          </a:extLst>
        </xdr:cNvPr>
        <xdr:cNvSpPr/>
      </xdr:nvSpPr>
      <xdr:spPr>
        <a:xfrm>
          <a:off x="180975" y="889634"/>
          <a:ext cx="13296032" cy="1665525"/>
        </a:xfrm>
        <a:prstGeom prst="round2DiagRect">
          <a:avLst>
            <a:gd name="adj1" fmla="val 16738"/>
            <a:gd name="adj2" fmla="val 0"/>
          </a:avLst>
        </a:prstGeom>
        <a:noFill/>
        <a:ln w="101600" cmpd="dbl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180000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 sz="2800" b="1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 editAs="absolute">
    <xdr:from>
      <xdr:col>6</xdr:col>
      <xdr:colOff>139007</xdr:colOff>
      <xdr:row>19</xdr:row>
      <xdr:rowOff>11157</xdr:rowOff>
    </xdr:from>
    <xdr:to>
      <xdr:col>13</xdr:col>
      <xdr:colOff>189632</xdr:colOff>
      <xdr:row>31</xdr:row>
      <xdr:rowOff>125532</xdr:rowOff>
    </xdr:to>
    <xdr:sp macro="" textlink="">
      <xdr:nvSpPr>
        <xdr:cNvPr id="17" name="Rectángulo: esquinas diagonales redondeadas 16">
          <a:extLst>
            <a:ext uri="{FF2B5EF4-FFF2-40B4-BE49-F238E27FC236}">
              <a16:creationId xmlns:a16="http://schemas.microsoft.com/office/drawing/2014/main" id="{9951B6FB-26CC-41BB-A3B7-C894D467C768}"/>
            </a:ext>
          </a:extLst>
        </xdr:cNvPr>
        <xdr:cNvSpPr/>
      </xdr:nvSpPr>
      <xdr:spPr>
        <a:xfrm>
          <a:off x="6997007" y="4230732"/>
          <a:ext cx="6480000" cy="2448000"/>
        </a:xfrm>
        <a:prstGeom prst="round2DiagRect">
          <a:avLst>
            <a:gd name="adj1" fmla="val 16738"/>
            <a:gd name="adj2" fmla="val 0"/>
          </a:avLst>
        </a:prstGeom>
        <a:solidFill>
          <a:srgbClr val="F5F5F5"/>
        </a:solidFill>
        <a:ln w="101600" cmpd="dbl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180000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 sz="2800" b="1">
            <a:noFill/>
          </a:endParaRPr>
        </a:p>
      </xdr:txBody>
    </xdr:sp>
    <xdr:clientData/>
  </xdr:twoCellAnchor>
  <xdr:twoCellAnchor editAs="absolute">
    <xdr:from>
      <xdr:col>0</xdr:col>
      <xdr:colOff>180975</xdr:colOff>
      <xdr:row>19</xdr:row>
      <xdr:rowOff>7347</xdr:rowOff>
    </xdr:from>
    <xdr:to>
      <xdr:col>5</xdr:col>
      <xdr:colOff>113100</xdr:colOff>
      <xdr:row>31</xdr:row>
      <xdr:rowOff>121722</xdr:rowOff>
    </xdr:to>
    <xdr:sp macro="" textlink="">
      <xdr:nvSpPr>
        <xdr:cNvPr id="18" name="Rectángulo: esquinas diagonales redondeadas 17">
          <a:extLst>
            <a:ext uri="{FF2B5EF4-FFF2-40B4-BE49-F238E27FC236}">
              <a16:creationId xmlns:a16="http://schemas.microsoft.com/office/drawing/2014/main" id="{CB95C989-E8BE-4D7D-B73F-9DD824C3805D}"/>
            </a:ext>
          </a:extLst>
        </xdr:cNvPr>
        <xdr:cNvSpPr/>
      </xdr:nvSpPr>
      <xdr:spPr>
        <a:xfrm>
          <a:off x="180975" y="4226922"/>
          <a:ext cx="6552000" cy="2448000"/>
        </a:xfrm>
        <a:prstGeom prst="round2DiagRect">
          <a:avLst>
            <a:gd name="adj1" fmla="val 16738"/>
            <a:gd name="adj2" fmla="val 0"/>
          </a:avLst>
        </a:prstGeom>
        <a:solidFill>
          <a:srgbClr val="F5F5F5"/>
        </a:solidFill>
        <a:ln w="101600" cmpd="dbl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180000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 sz="2800" b="1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 editAs="absolute">
    <xdr:from>
      <xdr:col>1</xdr:col>
      <xdr:colOff>1226820</xdr:colOff>
      <xdr:row>19</xdr:row>
      <xdr:rowOff>75656</xdr:rowOff>
    </xdr:from>
    <xdr:to>
      <xdr:col>4</xdr:col>
      <xdr:colOff>266700</xdr:colOff>
      <xdr:row>21</xdr:row>
      <xdr:rowOff>1978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E9105355-E802-4EE3-AC88-5FADDC6A29DA}"/>
            </a:ext>
          </a:extLst>
        </xdr:cNvPr>
        <xdr:cNvSpPr/>
      </xdr:nvSpPr>
      <xdr:spPr>
        <a:xfrm>
          <a:off x="1664970" y="4190456"/>
          <a:ext cx="3354705" cy="28827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/>
          <a:r>
            <a:rPr lang="es-ES" sz="1600" b="1" kern="1200">
              <a:solidFill>
                <a:schemeClr val="tx1">
                  <a:lumMod val="65000"/>
                  <a:lumOff val="3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EVOLUCIÓN POR TRAMOS</a:t>
          </a:r>
        </a:p>
      </xdr:txBody>
    </xdr:sp>
    <xdr:clientData/>
  </xdr:twoCellAnchor>
  <xdr:twoCellAnchor editAs="absolute">
    <xdr:from>
      <xdr:col>8</xdr:col>
      <xdr:colOff>5715</xdr:colOff>
      <xdr:row>19</xdr:row>
      <xdr:rowOff>73751</xdr:rowOff>
    </xdr:from>
    <xdr:to>
      <xdr:col>12</xdr:col>
      <xdr:colOff>81915</xdr:colOff>
      <xdr:row>21</xdr:row>
      <xdr:rowOff>73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53C7A652-3EFB-4A0F-A89D-D895A7EA46C8}"/>
            </a:ext>
          </a:extLst>
        </xdr:cNvPr>
        <xdr:cNvSpPr/>
      </xdr:nvSpPr>
      <xdr:spPr>
        <a:xfrm>
          <a:off x="8530590" y="4293326"/>
          <a:ext cx="3409950" cy="30732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/>
          <a:r>
            <a:rPr lang="es-ES" sz="1600" b="1" kern="1200">
              <a:solidFill>
                <a:schemeClr val="tx1">
                  <a:lumMod val="65000"/>
                  <a:lumOff val="3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EVOLUCIÓN COMBUSTIBLES</a:t>
          </a:r>
        </a:p>
      </xdr:txBody>
    </xdr:sp>
    <xdr:clientData/>
  </xdr:twoCellAnchor>
  <xdr:twoCellAnchor editAs="absolute">
    <xdr:from>
      <xdr:col>0</xdr:col>
      <xdr:colOff>66675</xdr:colOff>
      <xdr:row>20</xdr:row>
      <xdr:rowOff>104775</xdr:rowOff>
    </xdr:from>
    <xdr:to>
      <xdr:col>5</xdr:col>
      <xdr:colOff>57150</xdr:colOff>
      <xdr:row>31</xdr:row>
      <xdr:rowOff>95250</xdr:rowOff>
    </xdr:to>
    <xdr:graphicFrame macro="">
      <xdr:nvGraphicFramePr>
        <xdr:cNvPr id="52" name="Gráfico 51">
          <a:extLst>
            <a:ext uri="{FF2B5EF4-FFF2-40B4-BE49-F238E27FC236}">
              <a16:creationId xmlns:a16="http://schemas.microsoft.com/office/drawing/2014/main" id="{6E703EEB-F99A-4412-80AC-DB1AFAB23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6</xdr:col>
      <xdr:colOff>1209675</xdr:colOff>
      <xdr:row>20</xdr:row>
      <xdr:rowOff>180975</xdr:rowOff>
    </xdr:from>
    <xdr:to>
      <xdr:col>13</xdr:col>
      <xdr:colOff>108300</xdr:colOff>
      <xdr:row>25</xdr:row>
      <xdr:rowOff>20475</xdr:rowOff>
    </xdr:to>
    <xdr:graphicFrame macro="">
      <xdr:nvGraphicFramePr>
        <xdr:cNvPr id="53" name="1 Gráfico">
          <a:extLst>
            <a:ext uri="{FF2B5EF4-FFF2-40B4-BE49-F238E27FC236}">
              <a16:creationId xmlns:a16="http://schemas.microsoft.com/office/drawing/2014/main" id="{540E5539-A315-4A6B-9431-ECB5F13DF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310457</xdr:colOff>
      <xdr:row>25</xdr:row>
      <xdr:rowOff>85725</xdr:rowOff>
    </xdr:from>
    <xdr:to>
      <xdr:col>12</xdr:col>
      <xdr:colOff>1358175</xdr:colOff>
      <xdr:row>31</xdr:row>
      <xdr:rowOff>38445</xdr:rowOff>
    </xdr:to>
    <xdr:grpSp>
      <xdr:nvGrpSpPr>
        <xdr:cNvPr id="96" name="Grupo 95">
          <a:extLst>
            <a:ext uri="{FF2B5EF4-FFF2-40B4-BE49-F238E27FC236}">
              <a16:creationId xmlns:a16="http://schemas.microsoft.com/office/drawing/2014/main" id="{E8DE8731-81BD-734A-C79D-15E6B58A7691}"/>
            </a:ext>
          </a:extLst>
        </xdr:cNvPr>
        <xdr:cNvGrpSpPr/>
      </xdr:nvGrpSpPr>
      <xdr:grpSpPr>
        <a:xfrm>
          <a:off x="6838257" y="5483225"/>
          <a:ext cx="5810218" cy="1146520"/>
          <a:chOff x="7158932" y="5429250"/>
          <a:chExt cx="6048343" cy="1143345"/>
        </a:xfrm>
      </xdr:grpSpPr>
      <xdr:grpSp>
        <xdr:nvGrpSpPr>
          <xdr:cNvPr id="59" name="Grupo 58">
            <a:extLst>
              <a:ext uri="{FF2B5EF4-FFF2-40B4-BE49-F238E27FC236}">
                <a16:creationId xmlns:a16="http://schemas.microsoft.com/office/drawing/2014/main" id="{394FB0CE-2A40-631A-3044-32AF84E05A5C}"/>
              </a:ext>
            </a:extLst>
          </xdr:cNvPr>
          <xdr:cNvGrpSpPr/>
        </xdr:nvGrpSpPr>
        <xdr:grpSpPr>
          <a:xfrm>
            <a:off x="7158932" y="5429250"/>
            <a:ext cx="828581" cy="1143345"/>
            <a:chOff x="7292282" y="5504698"/>
            <a:chExt cx="828581" cy="1077422"/>
          </a:xfrm>
        </xdr:grpSpPr>
        <xdr:grpSp>
          <xdr:nvGrpSpPr>
            <xdr:cNvPr id="57" name="Grupo 56">
              <a:extLst>
                <a:ext uri="{FF2B5EF4-FFF2-40B4-BE49-F238E27FC236}">
                  <a16:creationId xmlns:a16="http://schemas.microsoft.com/office/drawing/2014/main" id="{F74CEB08-85DE-40BD-FBBF-70CF2FA55C45}"/>
                </a:ext>
              </a:extLst>
            </xdr:cNvPr>
            <xdr:cNvGrpSpPr/>
          </xdr:nvGrpSpPr>
          <xdr:grpSpPr>
            <a:xfrm>
              <a:off x="7292282" y="5504698"/>
              <a:ext cx="828581" cy="202024"/>
              <a:chOff x="7292282" y="5374923"/>
              <a:chExt cx="828581" cy="202024"/>
            </a:xfrm>
          </xdr:grpSpPr>
          <xdr:sp macro="" textlink="">
            <xdr:nvSpPr>
              <xdr:cNvPr id="19" name="Rectángulo: esquinas redondeadas 18">
                <a:extLst>
                  <a:ext uri="{FF2B5EF4-FFF2-40B4-BE49-F238E27FC236}">
                    <a16:creationId xmlns:a16="http://schemas.microsoft.com/office/drawing/2014/main" id="{5C185DEE-236C-8F5D-5B1C-AB1903399EAC}"/>
                  </a:ext>
                </a:extLst>
              </xdr:cNvPr>
              <xdr:cNvSpPr/>
            </xdr:nvSpPr>
            <xdr:spPr>
              <a:xfrm>
                <a:off x="7328863" y="5400353"/>
                <a:ext cx="792000" cy="144000"/>
              </a:xfrm>
              <a:prstGeom prst="roundRect">
                <a:avLst>
                  <a:gd name="adj" fmla="val 43979"/>
                </a:avLst>
              </a:prstGeom>
              <a:solidFill>
                <a:schemeClr val="bg1"/>
              </a:solidFill>
              <a:ln w="12700">
                <a:solidFill>
                  <a:schemeClr val="bg1">
                    <a:lumMod val="9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72000" tIns="0" rIns="0" bIns="0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8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      DIESEL </a:t>
                </a:r>
              </a:p>
            </xdr:txBody>
          </xdr:sp>
          <xdr:grpSp>
            <xdr:nvGrpSpPr>
              <xdr:cNvPr id="20" name="Grupo 19">
                <a:extLst>
                  <a:ext uri="{FF2B5EF4-FFF2-40B4-BE49-F238E27FC236}">
                    <a16:creationId xmlns:a16="http://schemas.microsoft.com/office/drawing/2014/main" id="{F5EE02AE-E228-250C-F6D8-0BC962DF7F28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7292282" y="5374923"/>
                <a:ext cx="216000" cy="202024"/>
                <a:chOff x="793500" y="4599907"/>
                <a:chExt cx="404044" cy="404044"/>
              </a:xfrm>
            </xdr:grpSpPr>
            <xdr:sp macro="" textlink="">
              <xdr:nvSpPr>
                <xdr:cNvPr id="47" name="Elipse 46">
                  <a:extLst>
                    <a:ext uri="{FF2B5EF4-FFF2-40B4-BE49-F238E27FC236}">
                      <a16:creationId xmlns:a16="http://schemas.microsoft.com/office/drawing/2014/main" id="{66341E61-D529-3836-EFF4-2256C0D33FB3}"/>
                    </a:ext>
                  </a:extLst>
                </xdr:cNvPr>
                <xdr:cNvSpPr/>
              </xdr:nvSpPr>
              <xdr:spPr>
                <a:xfrm>
                  <a:off x="816075" y="4621929"/>
                  <a:ext cx="360000" cy="360000"/>
                </a:xfrm>
                <a:prstGeom prst="ellipse">
                  <a:avLst/>
                </a:prstGeom>
                <a:solidFill>
                  <a:srgbClr val="FFC000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s-ES" sz="1000"/>
                </a:p>
              </xdr:txBody>
            </xdr:sp>
            <xdr:pic>
              <xdr:nvPicPr>
                <xdr:cNvPr id="48" name="Picture 2" descr="20+ Gasoil Ilustraciones de Stock, gráficos vectoriales libres de derechos  y clip art - iStock | Gasolina, Gasolinera, Combustible">
                  <a:extLst>
                    <a:ext uri="{FF2B5EF4-FFF2-40B4-BE49-F238E27FC236}">
                      <a16:creationId xmlns:a16="http://schemas.microsoft.com/office/drawing/2014/main" id="{5F238A39-697F-BA67-6FA6-71215C1EEDF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8"/>
                <a:srcRect/>
                <a:stretch/>
              </xdr:blipFill>
              <xdr:spPr bwMode="auto">
                <a:xfrm>
                  <a:off x="793500" y="4599907"/>
                  <a:ext cx="404044" cy="404044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  <xdr:grpSp>
          <xdr:nvGrpSpPr>
            <xdr:cNvPr id="56" name="Grupo 55">
              <a:extLst>
                <a:ext uri="{FF2B5EF4-FFF2-40B4-BE49-F238E27FC236}">
                  <a16:creationId xmlns:a16="http://schemas.microsoft.com/office/drawing/2014/main" id="{D9432A56-D64F-EE7F-185D-EB5DE6BF8C9F}"/>
                </a:ext>
              </a:extLst>
            </xdr:cNvPr>
            <xdr:cNvGrpSpPr/>
          </xdr:nvGrpSpPr>
          <xdr:grpSpPr>
            <a:xfrm>
              <a:off x="7292282" y="5673286"/>
              <a:ext cx="828581" cy="202024"/>
              <a:chOff x="7292282" y="5549464"/>
              <a:chExt cx="828581" cy="202024"/>
            </a:xfrm>
          </xdr:grpSpPr>
          <xdr:sp macro="" textlink="">
            <xdr:nvSpPr>
              <xdr:cNvPr id="21" name="Rectángulo: esquinas redondeadas 20">
                <a:extLst>
                  <a:ext uri="{FF2B5EF4-FFF2-40B4-BE49-F238E27FC236}">
                    <a16:creationId xmlns:a16="http://schemas.microsoft.com/office/drawing/2014/main" id="{37CCBD1E-2B8B-8ECF-FDFE-BDF456F84BEC}"/>
                  </a:ext>
                </a:extLst>
              </xdr:cNvPr>
              <xdr:cNvSpPr/>
            </xdr:nvSpPr>
            <xdr:spPr>
              <a:xfrm>
                <a:off x="7328863" y="5580401"/>
                <a:ext cx="792000" cy="144000"/>
              </a:xfrm>
              <a:prstGeom prst="roundRect">
                <a:avLst>
                  <a:gd name="adj" fmla="val 43979"/>
                </a:avLst>
              </a:prstGeom>
              <a:solidFill>
                <a:schemeClr val="bg1"/>
              </a:solidFill>
              <a:ln w="12700">
                <a:solidFill>
                  <a:schemeClr val="bg1">
                    <a:lumMod val="9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72000" tIns="0" rIns="0" bIns="0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8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      GASOLINA </a:t>
                </a:r>
              </a:p>
            </xdr:txBody>
          </xdr:sp>
          <xdr:grpSp>
            <xdr:nvGrpSpPr>
              <xdr:cNvPr id="22" name="Grupo 21">
                <a:extLst>
                  <a:ext uri="{FF2B5EF4-FFF2-40B4-BE49-F238E27FC236}">
                    <a16:creationId xmlns:a16="http://schemas.microsoft.com/office/drawing/2014/main" id="{B9685EFF-F6EF-250A-5127-2B5F307800D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7292282" y="5549464"/>
                <a:ext cx="216000" cy="202024"/>
                <a:chOff x="6812338" y="3389585"/>
                <a:chExt cx="404044" cy="404044"/>
              </a:xfrm>
            </xdr:grpSpPr>
            <xdr:sp macro="" textlink="">
              <xdr:nvSpPr>
                <xdr:cNvPr id="45" name="Elipse 44">
                  <a:extLst>
                    <a:ext uri="{FF2B5EF4-FFF2-40B4-BE49-F238E27FC236}">
                      <a16:creationId xmlns:a16="http://schemas.microsoft.com/office/drawing/2014/main" id="{35CA4240-F958-6263-CC80-E828C7C157A6}"/>
                    </a:ext>
                  </a:extLst>
                </xdr:cNvPr>
                <xdr:cNvSpPr/>
              </xdr:nvSpPr>
              <xdr:spPr>
                <a:xfrm>
                  <a:off x="6834360" y="3421445"/>
                  <a:ext cx="360000" cy="360000"/>
                </a:xfrm>
                <a:prstGeom prst="ellipse">
                  <a:avLst/>
                </a:prstGeom>
                <a:solidFill>
                  <a:srgbClr val="92D050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s-ES" sz="1000"/>
                </a:p>
              </xdr:txBody>
            </xdr:sp>
            <xdr:pic>
              <xdr:nvPicPr>
                <xdr:cNvPr id="46" name="Picture 2" descr="20+ Gasoil Ilustraciones de Stock, gráficos vectoriales libres de derechos  y clip art - iStock | Gasolina, Gasolinera, Combustible">
                  <a:extLst>
                    <a:ext uri="{FF2B5EF4-FFF2-40B4-BE49-F238E27FC236}">
                      <a16:creationId xmlns:a16="http://schemas.microsoft.com/office/drawing/2014/main" id="{E819B6A7-56DC-C294-11EA-62DBAE7F483B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8"/>
                <a:srcRect/>
                <a:stretch/>
              </xdr:blipFill>
              <xdr:spPr bwMode="auto">
                <a:xfrm>
                  <a:off x="6812338" y="3389585"/>
                  <a:ext cx="404044" cy="404044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  <xdr:grpSp>
          <xdr:nvGrpSpPr>
            <xdr:cNvPr id="55" name="Grupo 54">
              <a:extLst>
                <a:ext uri="{FF2B5EF4-FFF2-40B4-BE49-F238E27FC236}">
                  <a16:creationId xmlns:a16="http://schemas.microsoft.com/office/drawing/2014/main" id="{CCBC676F-5F62-BBE8-387C-015072F83C12}"/>
                </a:ext>
              </a:extLst>
            </xdr:cNvPr>
            <xdr:cNvGrpSpPr/>
          </xdr:nvGrpSpPr>
          <xdr:grpSpPr>
            <a:xfrm>
              <a:off x="7292282" y="5848500"/>
              <a:ext cx="828581" cy="202024"/>
              <a:chOff x="7292282" y="5730631"/>
              <a:chExt cx="828581" cy="202024"/>
            </a:xfrm>
          </xdr:grpSpPr>
          <xdr:sp macro="" textlink="">
            <xdr:nvSpPr>
              <xdr:cNvPr id="27" name="Rectángulo: esquinas redondeadas 26">
                <a:extLst>
                  <a:ext uri="{FF2B5EF4-FFF2-40B4-BE49-F238E27FC236}">
                    <a16:creationId xmlns:a16="http://schemas.microsoft.com/office/drawing/2014/main" id="{53DD27B7-1985-30D6-994A-D83F0DF8778E}"/>
                  </a:ext>
                </a:extLst>
              </xdr:cNvPr>
              <xdr:cNvSpPr/>
            </xdr:nvSpPr>
            <xdr:spPr>
              <a:xfrm>
                <a:off x="7328863" y="5760449"/>
                <a:ext cx="792000" cy="144000"/>
              </a:xfrm>
              <a:prstGeom prst="roundRect">
                <a:avLst>
                  <a:gd name="adj" fmla="val 43979"/>
                </a:avLst>
              </a:prstGeom>
              <a:solidFill>
                <a:schemeClr val="bg1"/>
              </a:solidFill>
              <a:ln w="12700">
                <a:solidFill>
                  <a:schemeClr val="bg1">
                    <a:lumMod val="9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72000" tIns="0" rIns="0" bIns="0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8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      ELECTRICO </a:t>
                </a:r>
              </a:p>
            </xdr:txBody>
          </xdr:sp>
          <xdr:grpSp>
            <xdr:nvGrpSpPr>
              <xdr:cNvPr id="30" name="Grupo 29">
                <a:extLst>
                  <a:ext uri="{FF2B5EF4-FFF2-40B4-BE49-F238E27FC236}">
                    <a16:creationId xmlns:a16="http://schemas.microsoft.com/office/drawing/2014/main" id="{BA3B1DF3-EE98-0383-F2BB-A3CE2715E92D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7292282" y="5730631"/>
                <a:ext cx="216000" cy="202024"/>
                <a:chOff x="6812338" y="4436408"/>
                <a:chExt cx="404044" cy="404044"/>
              </a:xfrm>
            </xdr:grpSpPr>
            <xdr:sp macro="" textlink="">
              <xdr:nvSpPr>
                <xdr:cNvPr id="43" name="Elipse 42">
                  <a:extLst>
                    <a:ext uri="{FF2B5EF4-FFF2-40B4-BE49-F238E27FC236}">
                      <a16:creationId xmlns:a16="http://schemas.microsoft.com/office/drawing/2014/main" id="{3E73D7BA-7253-D6E7-4758-D8063CE87877}"/>
                    </a:ext>
                  </a:extLst>
                </xdr:cNvPr>
                <xdr:cNvSpPr/>
              </xdr:nvSpPr>
              <xdr:spPr>
                <a:xfrm>
                  <a:off x="6834360" y="4459478"/>
                  <a:ext cx="360000" cy="360000"/>
                </a:xfrm>
                <a:prstGeom prst="ellipse">
                  <a:avLst/>
                </a:prstGeom>
                <a:solidFill>
                  <a:srgbClr val="1F497D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s-ES" sz="1000"/>
                </a:p>
              </xdr:txBody>
            </xdr:sp>
            <xdr:pic>
              <xdr:nvPicPr>
                <xdr:cNvPr id="44" name="Picture 2" descr="20+ Gasoil Ilustraciones de Stock, gráficos vectoriales libres de derechos  y clip art - iStock | Gasolina, Gasolinera, Combustible">
                  <a:extLst>
                    <a:ext uri="{FF2B5EF4-FFF2-40B4-BE49-F238E27FC236}">
                      <a16:creationId xmlns:a16="http://schemas.microsoft.com/office/drawing/2014/main" id="{B569155B-F340-91C8-A8EC-6A2A54EEBA32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9">
                  <a:lum bright="70000" contrast="-70000"/>
                  <a:extLst>
                    <a:ext uri="{BEBA8EAE-BF5A-486C-A8C5-ECC9F3942E4B}">
                      <a14:imgProps xmlns:a14="http://schemas.microsoft.com/office/drawing/2010/main">
                        <a14:imgLayer r:embed="rId10">
                          <a14:imgEffect>
                            <a14:brightnessContrast bright="-40000" contrast="-40000"/>
                          </a14:imgEffect>
                        </a14:imgLayer>
                      </a14:imgProps>
                    </a:ext>
                  </a:extLst>
                </a:blip>
                <a:srcRect/>
                <a:stretch/>
              </xdr:blipFill>
              <xdr:spPr bwMode="auto">
                <a:xfrm>
                  <a:off x="6812338" y="4436408"/>
                  <a:ext cx="404044" cy="404044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  <xdr:grpSp>
          <xdr:nvGrpSpPr>
            <xdr:cNvPr id="54" name="Grupo 53">
              <a:extLst>
                <a:ext uri="{FF2B5EF4-FFF2-40B4-BE49-F238E27FC236}">
                  <a16:creationId xmlns:a16="http://schemas.microsoft.com/office/drawing/2014/main" id="{BF4E80F3-A949-0029-CAC9-7FB1AB6A0C61}"/>
                </a:ext>
              </a:extLst>
            </xdr:cNvPr>
            <xdr:cNvGrpSpPr/>
          </xdr:nvGrpSpPr>
          <xdr:grpSpPr>
            <a:xfrm>
              <a:off x="7292282" y="6023714"/>
              <a:ext cx="828581" cy="202024"/>
              <a:chOff x="7292282" y="5911798"/>
              <a:chExt cx="828581" cy="202024"/>
            </a:xfrm>
          </xdr:grpSpPr>
          <xdr:sp macro="" textlink="">
            <xdr:nvSpPr>
              <xdr:cNvPr id="31" name="Rectángulo: esquinas redondeadas 30">
                <a:extLst>
                  <a:ext uri="{FF2B5EF4-FFF2-40B4-BE49-F238E27FC236}">
                    <a16:creationId xmlns:a16="http://schemas.microsoft.com/office/drawing/2014/main" id="{79A3E942-B714-7262-4FA4-A48CE91013F1}"/>
                  </a:ext>
                </a:extLst>
              </xdr:cNvPr>
              <xdr:cNvSpPr/>
            </xdr:nvSpPr>
            <xdr:spPr>
              <a:xfrm>
                <a:off x="7328863" y="5940497"/>
                <a:ext cx="792000" cy="144000"/>
              </a:xfrm>
              <a:prstGeom prst="roundRect">
                <a:avLst>
                  <a:gd name="adj" fmla="val 43979"/>
                </a:avLst>
              </a:prstGeom>
              <a:solidFill>
                <a:schemeClr val="bg1"/>
              </a:solidFill>
              <a:ln w="12700">
                <a:solidFill>
                  <a:schemeClr val="bg1">
                    <a:lumMod val="9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72000" tIns="0" rIns="0" bIns="0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8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      HIBRIDO </a:t>
                </a:r>
              </a:p>
            </xdr:txBody>
          </xdr:sp>
          <xdr:grpSp>
            <xdr:nvGrpSpPr>
              <xdr:cNvPr id="32" name="Grupo 31">
                <a:extLst>
                  <a:ext uri="{FF2B5EF4-FFF2-40B4-BE49-F238E27FC236}">
                    <a16:creationId xmlns:a16="http://schemas.microsoft.com/office/drawing/2014/main" id="{87ECD062-9CE0-100B-357D-5BFAEBDAEAB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7292282" y="5911798"/>
                <a:ext cx="216000" cy="202024"/>
                <a:chOff x="9702341" y="1540135"/>
                <a:chExt cx="404044" cy="404044"/>
              </a:xfrm>
            </xdr:grpSpPr>
            <xdr:sp macro="" textlink="">
              <xdr:nvSpPr>
                <xdr:cNvPr id="41" name="Elipse 40">
                  <a:extLst>
                    <a:ext uri="{FF2B5EF4-FFF2-40B4-BE49-F238E27FC236}">
                      <a16:creationId xmlns:a16="http://schemas.microsoft.com/office/drawing/2014/main" id="{FF49DE7A-FF09-1784-B224-4B7D0D5F5EE0}"/>
                    </a:ext>
                  </a:extLst>
                </xdr:cNvPr>
                <xdr:cNvSpPr/>
              </xdr:nvSpPr>
              <xdr:spPr>
                <a:xfrm>
                  <a:off x="9744584" y="1562157"/>
                  <a:ext cx="360000" cy="360000"/>
                </a:xfrm>
                <a:prstGeom prst="ellipse">
                  <a:avLst/>
                </a:prstGeom>
                <a:solidFill>
                  <a:srgbClr val="4BACC6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s-ES" sz="1000"/>
                </a:p>
              </xdr:txBody>
            </xdr:sp>
            <xdr:pic>
              <xdr:nvPicPr>
                <xdr:cNvPr id="42" name="Picture 2" descr="20+ Gasoil Ilustraciones de Stock, gráficos vectoriales libres de derechos  y clip art - iStock | Gasolina, Gasolinera, Combustible">
                  <a:extLst>
                    <a:ext uri="{FF2B5EF4-FFF2-40B4-BE49-F238E27FC236}">
                      <a16:creationId xmlns:a16="http://schemas.microsoft.com/office/drawing/2014/main" id="{8B147977-AF7F-90EF-1966-53487D4BCBDD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8"/>
                <a:srcRect/>
                <a:stretch/>
              </xdr:blipFill>
              <xdr:spPr bwMode="auto">
                <a:xfrm>
                  <a:off x="9702341" y="1540135"/>
                  <a:ext cx="404044" cy="404044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  <xdr:grpSp>
          <xdr:nvGrpSpPr>
            <xdr:cNvPr id="51" name="Grupo 50">
              <a:extLst>
                <a:ext uri="{FF2B5EF4-FFF2-40B4-BE49-F238E27FC236}">
                  <a16:creationId xmlns:a16="http://schemas.microsoft.com/office/drawing/2014/main" id="{3159F3FC-6586-2967-C3C4-1C51252839CE}"/>
                </a:ext>
              </a:extLst>
            </xdr:cNvPr>
            <xdr:cNvGrpSpPr/>
          </xdr:nvGrpSpPr>
          <xdr:grpSpPr>
            <a:xfrm>
              <a:off x="7292282" y="6204881"/>
              <a:ext cx="828581" cy="202024"/>
              <a:chOff x="7292282" y="6206072"/>
              <a:chExt cx="828581" cy="202024"/>
            </a:xfrm>
          </xdr:grpSpPr>
          <xdr:sp macro="" textlink="">
            <xdr:nvSpPr>
              <xdr:cNvPr id="33" name="Rectángulo: esquinas redondeadas 32">
                <a:extLst>
                  <a:ext uri="{FF2B5EF4-FFF2-40B4-BE49-F238E27FC236}">
                    <a16:creationId xmlns:a16="http://schemas.microsoft.com/office/drawing/2014/main" id="{C0C50B41-86D4-C8D6-828B-E10253F84D7E}"/>
                  </a:ext>
                </a:extLst>
              </xdr:cNvPr>
              <xdr:cNvSpPr/>
            </xdr:nvSpPr>
            <xdr:spPr>
              <a:xfrm>
                <a:off x="7328863" y="6233652"/>
                <a:ext cx="792000" cy="144000"/>
              </a:xfrm>
              <a:prstGeom prst="roundRect">
                <a:avLst>
                  <a:gd name="adj" fmla="val 43979"/>
                </a:avLst>
              </a:prstGeom>
              <a:solidFill>
                <a:schemeClr val="bg1"/>
              </a:solidFill>
              <a:ln w="12700">
                <a:solidFill>
                  <a:schemeClr val="bg1">
                    <a:lumMod val="9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72000" tIns="0" rIns="0" bIns="0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8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      GAS </a:t>
                </a:r>
              </a:p>
            </xdr:txBody>
          </xdr:sp>
          <xdr:grpSp>
            <xdr:nvGrpSpPr>
              <xdr:cNvPr id="34" name="Grupo 33">
                <a:extLst>
                  <a:ext uri="{FF2B5EF4-FFF2-40B4-BE49-F238E27FC236}">
                    <a16:creationId xmlns:a16="http://schemas.microsoft.com/office/drawing/2014/main" id="{BE98AE9D-414B-D137-EE3F-86B525BD2509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7292282" y="6206072"/>
                <a:ext cx="216000" cy="202024"/>
                <a:chOff x="9265886" y="3076051"/>
                <a:chExt cx="404044" cy="404044"/>
              </a:xfrm>
            </xdr:grpSpPr>
            <xdr:sp macro="" textlink="">
              <xdr:nvSpPr>
                <xdr:cNvPr id="39" name="Elipse 38">
                  <a:extLst>
                    <a:ext uri="{FF2B5EF4-FFF2-40B4-BE49-F238E27FC236}">
                      <a16:creationId xmlns:a16="http://schemas.microsoft.com/office/drawing/2014/main" id="{FE3B0272-D35E-E9EE-BACD-FAD170B405A1}"/>
                    </a:ext>
                  </a:extLst>
                </xdr:cNvPr>
                <xdr:cNvSpPr/>
              </xdr:nvSpPr>
              <xdr:spPr>
                <a:xfrm>
                  <a:off x="9298297" y="3098073"/>
                  <a:ext cx="360000" cy="360000"/>
                </a:xfrm>
                <a:prstGeom prst="ellipse">
                  <a:avLst/>
                </a:prstGeom>
                <a:solidFill>
                  <a:srgbClr val="4F81BD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s-ES" sz="1000"/>
                </a:p>
              </xdr:txBody>
            </xdr:sp>
            <xdr:pic>
              <xdr:nvPicPr>
                <xdr:cNvPr id="40" name="Picture 2" descr="20+ Gasoil Ilustraciones de Stock, gráficos vectoriales libres de derechos  y clip art - iStock | Gasolina, Gasolinera, Combustible">
                  <a:extLst>
                    <a:ext uri="{FF2B5EF4-FFF2-40B4-BE49-F238E27FC236}">
                      <a16:creationId xmlns:a16="http://schemas.microsoft.com/office/drawing/2014/main" id="{E7185BFF-6041-3DEF-DBD4-131B9ACD9819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8">
                  <a:lum bright="70000" contrast="-70000"/>
                </a:blip>
                <a:srcRect/>
                <a:stretch/>
              </xdr:blipFill>
              <xdr:spPr bwMode="auto">
                <a:xfrm>
                  <a:off x="9265886" y="3076051"/>
                  <a:ext cx="404044" cy="404044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  <xdr:grpSp>
          <xdr:nvGrpSpPr>
            <xdr:cNvPr id="50" name="Grupo 49">
              <a:extLst>
                <a:ext uri="{FF2B5EF4-FFF2-40B4-BE49-F238E27FC236}">
                  <a16:creationId xmlns:a16="http://schemas.microsoft.com/office/drawing/2014/main" id="{FB852872-73C8-7C73-6B4F-F41148E41B3B}"/>
                </a:ext>
              </a:extLst>
            </xdr:cNvPr>
            <xdr:cNvGrpSpPr/>
          </xdr:nvGrpSpPr>
          <xdr:grpSpPr>
            <a:xfrm>
              <a:off x="7292282" y="6380096"/>
              <a:ext cx="828581" cy="202024"/>
              <a:chOff x="7292282" y="6274133"/>
              <a:chExt cx="828581" cy="202024"/>
            </a:xfrm>
          </xdr:grpSpPr>
          <xdr:sp macro="" textlink="">
            <xdr:nvSpPr>
              <xdr:cNvPr id="35" name="Rectángulo: esquinas redondeadas 34">
                <a:extLst>
                  <a:ext uri="{FF2B5EF4-FFF2-40B4-BE49-F238E27FC236}">
                    <a16:creationId xmlns:a16="http://schemas.microsoft.com/office/drawing/2014/main" id="{57072C12-5DA4-FFDD-D40A-AAF15DF7B87E}"/>
                  </a:ext>
                </a:extLst>
              </xdr:cNvPr>
              <xdr:cNvSpPr/>
            </xdr:nvSpPr>
            <xdr:spPr>
              <a:xfrm>
                <a:off x="7328863" y="6300593"/>
                <a:ext cx="792000" cy="144000"/>
              </a:xfrm>
              <a:prstGeom prst="roundRect">
                <a:avLst>
                  <a:gd name="adj" fmla="val 43979"/>
                </a:avLst>
              </a:prstGeom>
              <a:solidFill>
                <a:schemeClr val="bg1"/>
              </a:solidFill>
              <a:ln w="12700">
                <a:solidFill>
                  <a:schemeClr val="bg1">
                    <a:lumMod val="9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72000" tIns="0" rIns="0" bIns="0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8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      OTROS </a:t>
                </a:r>
              </a:p>
            </xdr:txBody>
          </xdr:sp>
          <xdr:grpSp>
            <xdr:nvGrpSpPr>
              <xdr:cNvPr id="36" name="Grupo 35">
                <a:extLst>
                  <a:ext uri="{FF2B5EF4-FFF2-40B4-BE49-F238E27FC236}">
                    <a16:creationId xmlns:a16="http://schemas.microsoft.com/office/drawing/2014/main" id="{F34B19F3-16AE-19E0-B7F4-EDF7B8C01B6C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7292282" y="6274133"/>
                <a:ext cx="216000" cy="202024"/>
                <a:chOff x="9298297" y="4459478"/>
                <a:chExt cx="404044" cy="404044"/>
              </a:xfrm>
            </xdr:grpSpPr>
            <xdr:sp macro="" textlink="">
              <xdr:nvSpPr>
                <xdr:cNvPr id="37" name="Elipse 36">
                  <a:extLst>
                    <a:ext uri="{FF2B5EF4-FFF2-40B4-BE49-F238E27FC236}">
                      <a16:creationId xmlns:a16="http://schemas.microsoft.com/office/drawing/2014/main" id="{8A3A300D-776E-B86C-4749-99F3FA841F79}"/>
                    </a:ext>
                  </a:extLst>
                </xdr:cNvPr>
                <xdr:cNvSpPr/>
              </xdr:nvSpPr>
              <xdr:spPr>
                <a:xfrm>
                  <a:off x="9330707" y="4481500"/>
                  <a:ext cx="360000" cy="360000"/>
                </a:xfrm>
                <a:prstGeom prst="ellipse">
                  <a:avLst/>
                </a:prstGeom>
                <a:solidFill>
                  <a:srgbClr val="A6A6A6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s-ES" sz="1000"/>
                </a:p>
              </xdr:txBody>
            </xdr:sp>
            <xdr:pic>
              <xdr:nvPicPr>
                <xdr:cNvPr id="38" name="Picture 2" descr="20+ Gasoil Ilustraciones de Stock, gráficos vectoriales libres de derechos  y clip art - iStock | Gasolina, Gasolinera, Combustible">
                  <a:extLst>
                    <a:ext uri="{FF2B5EF4-FFF2-40B4-BE49-F238E27FC236}">
                      <a16:creationId xmlns:a16="http://schemas.microsoft.com/office/drawing/2014/main" id="{C3CF192A-5DEB-FF3E-C989-40B27B10DC9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8"/>
                <a:srcRect/>
                <a:stretch/>
              </xdr:blipFill>
              <xdr:spPr bwMode="auto">
                <a:xfrm>
                  <a:off x="9298297" y="4459478"/>
                  <a:ext cx="404044" cy="404044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  <xdr:sp macro="" textlink="datos!T9">
        <xdr:nvSpPr>
          <xdr:cNvPr id="60" name="Rectángulo: esquinas redondeadas 59">
            <a:extLst>
              <a:ext uri="{FF2B5EF4-FFF2-40B4-BE49-F238E27FC236}">
                <a16:creationId xmlns:a16="http://schemas.microsoft.com/office/drawing/2014/main" id="{392B5832-75D5-4633-B4FA-13A532211FF0}"/>
              </a:ext>
            </a:extLst>
          </xdr:cNvPr>
          <xdr:cNvSpPr/>
        </xdr:nvSpPr>
        <xdr:spPr>
          <a:xfrm>
            <a:off x="8153400" y="544829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76774325-5A3E-47CA-879B-6E809160081E}" type="TxLink">
              <a:rPr lang="en-US" sz="1100" b="0" i="0" u="none" strike="noStrike">
                <a:solidFill>
                  <a:srgbClr val="000000"/>
                </a:solidFill>
                <a:latin typeface="Aptos Light"/>
              </a:rPr>
              <a:pPr algn="ctr"/>
              <a:t>64,0%</a:t>
            </a:fld>
            <a:endParaRPr lang="es-ES" sz="1100" b="0"/>
          </a:p>
        </xdr:txBody>
      </xdr:sp>
      <xdr:sp macro="" textlink="datos!T11">
        <xdr:nvSpPr>
          <xdr:cNvPr id="61" name="Rectángulo: esquinas redondeadas 60">
            <a:extLst>
              <a:ext uri="{FF2B5EF4-FFF2-40B4-BE49-F238E27FC236}">
                <a16:creationId xmlns:a16="http://schemas.microsoft.com/office/drawing/2014/main" id="{E618939D-E80A-4B26-8D97-7B7DF3F871F0}"/>
              </a:ext>
            </a:extLst>
          </xdr:cNvPr>
          <xdr:cNvSpPr/>
        </xdr:nvSpPr>
        <xdr:spPr>
          <a:xfrm>
            <a:off x="8153400" y="5820250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339467CD-2011-4F35-8D8F-B1B94ABF8107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1,7%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T12">
        <xdr:nvSpPr>
          <xdr:cNvPr id="62" name="Rectángulo: esquinas redondeadas 61">
            <a:extLst>
              <a:ext uri="{FF2B5EF4-FFF2-40B4-BE49-F238E27FC236}">
                <a16:creationId xmlns:a16="http://schemas.microsoft.com/office/drawing/2014/main" id="{923BD03E-8D82-4680-8EED-E2A19CEE1366}"/>
              </a:ext>
            </a:extLst>
          </xdr:cNvPr>
          <xdr:cNvSpPr/>
        </xdr:nvSpPr>
        <xdr:spPr>
          <a:xfrm>
            <a:off x="8153400" y="6007416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2B69AB48-25A3-45A8-BDF9-D8E1DB98B690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0,2%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T13">
        <xdr:nvSpPr>
          <xdr:cNvPr id="63" name="Rectángulo: esquinas redondeadas 62">
            <a:extLst>
              <a:ext uri="{FF2B5EF4-FFF2-40B4-BE49-F238E27FC236}">
                <a16:creationId xmlns:a16="http://schemas.microsoft.com/office/drawing/2014/main" id="{4AB57CA4-4DFA-430C-8E77-9F8C29AF934C}"/>
              </a:ext>
            </a:extLst>
          </xdr:cNvPr>
          <xdr:cNvSpPr/>
        </xdr:nvSpPr>
        <xdr:spPr>
          <a:xfrm>
            <a:off x="8153400" y="6194582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0F28D24D-B15A-42BF-9008-E636FD05AC3B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0,3%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T14">
        <xdr:nvSpPr>
          <xdr:cNvPr id="64" name="Rectángulo: esquinas redondeadas 63">
            <a:extLst>
              <a:ext uri="{FF2B5EF4-FFF2-40B4-BE49-F238E27FC236}">
                <a16:creationId xmlns:a16="http://schemas.microsoft.com/office/drawing/2014/main" id="{8129B7BC-1450-4CCD-84F9-E03E880267F8}"/>
              </a:ext>
            </a:extLst>
          </xdr:cNvPr>
          <xdr:cNvSpPr/>
        </xdr:nvSpPr>
        <xdr:spPr>
          <a:xfrm>
            <a:off x="8153400" y="638174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9A1A49B4-31C5-48A6-B629-1760560FD47A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T10">
        <xdr:nvSpPr>
          <xdr:cNvPr id="65" name="Rectángulo: esquinas redondeadas 64">
            <a:extLst>
              <a:ext uri="{FF2B5EF4-FFF2-40B4-BE49-F238E27FC236}">
                <a16:creationId xmlns:a16="http://schemas.microsoft.com/office/drawing/2014/main" id="{64595290-2EF0-4267-8941-594632475A52}"/>
              </a:ext>
            </a:extLst>
          </xdr:cNvPr>
          <xdr:cNvSpPr/>
        </xdr:nvSpPr>
        <xdr:spPr>
          <a:xfrm>
            <a:off x="8153400" y="5633084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B08FFDD5-95FA-4EC1-B9BE-BCDB386240FA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33,7%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U9">
        <xdr:nvSpPr>
          <xdr:cNvPr id="66" name="Rectángulo: esquinas redondeadas 65">
            <a:extLst>
              <a:ext uri="{FF2B5EF4-FFF2-40B4-BE49-F238E27FC236}">
                <a16:creationId xmlns:a16="http://schemas.microsoft.com/office/drawing/2014/main" id="{8917406E-5F82-4300-AD19-40565F500090}"/>
              </a:ext>
            </a:extLst>
          </xdr:cNvPr>
          <xdr:cNvSpPr/>
        </xdr:nvSpPr>
        <xdr:spPr>
          <a:xfrm>
            <a:off x="9020175" y="544829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4D506D36-C896-4F25-85EB-97B3E1CE2E8E}" type="TxLink">
              <a:rPr lang="en-US" sz="1100" b="0" i="0" u="none" strike="noStrike">
                <a:solidFill>
                  <a:srgbClr val="000000"/>
                </a:solidFill>
                <a:latin typeface="Aptos Light"/>
              </a:rPr>
              <a:pPr algn="ctr"/>
              <a:t>63,2%</a:t>
            </a:fld>
            <a:endParaRPr lang="es-ES" sz="1000" b="0"/>
          </a:p>
        </xdr:txBody>
      </xdr:sp>
      <xdr:sp macro="" textlink="datos!U11">
        <xdr:nvSpPr>
          <xdr:cNvPr id="67" name="Rectángulo: esquinas redondeadas 66">
            <a:extLst>
              <a:ext uri="{FF2B5EF4-FFF2-40B4-BE49-F238E27FC236}">
                <a16:creationId xmlns:a16="http://schemas.microsoft.com/office/drawing/2014/main" id="{DE8B4CE9-4C59-4B6D-8666-A3F2FBA4B363}"/>
              </a:ext>
            </a:extLst>
          </xdr:cNvPr>
          <xdr:cNvSpPr/>
        </xdr:nvSpPr>
        <xdr:spPr>
          <a:xfrm>
            <a:off x="9020175" y="5820250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232B20DA-2B42-45A7-98C8-9C6A77BD3660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2,7%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U12">
        <xdr:nvSpPr>
          <xdr:cNvPr id="68" name="Rectángulo: esquinas redondeadas 67">
            <a:extLst>
              <a:ext uri="{FF2B5EF4-FFF2-40B4-BE49-F238E27FC236}">
                <a16:creationId xmlns:a16="http://schemas.microsoft.com/office/drawing/2014/main" id="{51AFD53C-A2CC-469D-BD8D-EA53C9702634}"/>
              </a:ext>
            </a:extLst>
          </xdr:cNvPr>
          <xdr:cNvSpPr/>
        </xdr:nvSpPr>
        <xdr:spPr>
          <a:xfrm>
            <a:off x="9020175" y="6007416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53C9C3C2-E851-4ED4-93A5-F03F91828F49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0,3%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U13">
        <xdr:nvSpPr>
          <xdr:cNvPr id="69" name="Rectángulo: esquinas redondeadas 68">
            <a:extLst>
              <a:ext uri="{FF2B5EF4-FFF2-40B4-BE49-F238E27FC236}">
                <a16:creationId xmlns:a16="http://schemas.microsoft.com/office/drawing/2014/main" id="{173B0B7F-E439-40E5-936A-44EA0D75C253}"/>
              </a:ext>
            </a:extLst>
          </xdr:cNvPr>
          <xdr:cNvSpPr/>
        </xdr:nvSpPr>
        <xdr:spPr>
          <a:xfrm>
            <a:off x="9020175" y="6194582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8449B56D-7517-4179-A4A7-A65CFEC19732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0,4%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U14">
        <xdr:nvSpPr>
          <xdr:cNvPr id="70" name="Rectángulo: esquinas redondeadas 69">
            <a:extLst>
              <a:ext uri="{FF2B5EF4-FFF2-40B4-BE49-F238E27FC236}">
                <a16:creationId xmlns:a16="http://schemas.microsoft.com/office/drawing/2014/main" id="{A5DC1DF9-3089-458C-ABE7-D78D80838D69}"/>
              </a:ext>
            </a:extLst>
          </xdr:cNvPr>
          <xdr:cNvSpPr/>
        </xdr:nvSpPr>
        <xdr:spPr>
          <a:xfrm>
            <a:off x="9020175" y="638174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C03B7659-9CFA-4439-BE21-9E77FA0BC575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U10">
        <xdr:nvSpPr>
          <xdr:cNvPr id="71" name="Rectángulo: esquinas redondeadas 70">
            <a:extLst>
              <a:ext uri="{FF2B5EF4-FFF2-40B4-BE49-F238E27FC236}">
                <a16:creationId xmlns:a16="http://schemas.microsoft.com/office/drawing/2014/main" id="{494FD30D-831E-4609-82C7-BF0E07C3889F}"/>
              </a:ext>
            </a:extLst>
          </xdr:cNvPr>
          <xdr:cNvSpPr/>
        </xdr:nvSpPr>
        <xdr:spPr>
          <a:xfrm>
            <a:off x="9020175" y="5633084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1914BD6E-1721-4DFD-B1E8-D155DC803977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33,5%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V9">
        <xdr:nvSpPr>
          <xdr:cNvPr id="72" name="Rectángulo: esquinas redondeadas 71">
            <a:extLst>
              <a:ext uri="{FF2B5EF4-FFF2-40B4-BE49-F238E27FC236}">
                <a16:creationId xmlns:a16="http://schemas.microsoft.com/office/drawing/2014/main" id="{D6D586DA-01BE-495B-B588-1056CEEA5F2F}"/>
              </a:ext>
            </a:extLst>
          </xdr:cNvPr>
          <xdr:cNvSpPr/>
        </xdr:nvSpPr>
        <xdr:spPr>
          <a:xfrm>
            <a:off x="9886950" y="544829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792BC932-9BA1-412A-8A58-DAE28810257E}" type="TxLink">
              <a:rPr lang="en-US" sz="1100" b="0" i="0" u="none" strike="noStrike">
                <a:solidFill>
                  <a:srgbClr val="000000"/>
                </a:solidFill>
                <a:latin typeface="Aptos Light"/>
              </a:rPr>
              <a:pPr algn="ctr"/>
              <a:t>62,3%</a:t>
            </a:fld>
            <a:endParaRPr lang="es-ES" sz="1000" b="0"/>
          </a:p>
        </xdr:txBody>
      </xdr:sp>
      <xdr:sp macro="" textlink="datos!V11">
        <xdr:nvSpPr>
          <xdr:cNvPr id="73" name="Rectángulo: esquinas redondeadas 72">
            <a:extLst>
              <a:ext uri="{FF2B5EF4-FFF2-40B4-BE49-F238E27FC236}">
                <a16:creationId xmlns:a16="http://schemas.microsoft.com/office/drawing/2014/main" id="{2B203CE6-6833-43E6-80E7-430204CC3335}"/>
              </a:ext>
            </a:extLst>
          </xdr:cNvPr>
          <xdr:cNvSpPr/>
        </xdr:nvSpPr>
        <xdr:spPr>
          <a:xfrm>
            <a:off x="9886950" y="5820250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9BA98AF3-F8F4-4A66-9A00-3BEDB9F2526B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3,7%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V12">
        <xdr:nvSpPr>
          <xdr:cNvPr id="74" name="Rectángulo: esquinas redondeadas 73">
            <a:extLst>
              <a:ext uri="{FF2B5EF4-FFF2-40B4-BE49-F238E27FC236}">
                <a16:creationId xmlns:a16="http://schemas.microsoft.com/office/drawing/2014/main" id="{71F7A4A5-6968-4689-AB2B-85A97C69196F}"/>
              </a:ext>
            </a:extLst>
          </xdr:cNvPr>
          <xdr:cNvSpPr/>
        </xdr:nvSpPr>
        <xdr:spPr>
          <a:xfrm>
            <a:off x="9886950" y="6007416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CCBE8C8B-6C2C-4692-A439-472B6D86F974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0,4%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V13">
        <xdr:nvSpPr>
          <xdr:cNvPr id="75" name="Rectángulo: esquinas redondeadas 74">
            <a:extLst>
              <a:ext uri="{FF2B5EF4-FFF2-40B4-BE49-F238E27FC236}">
                <a16:creationId xmlns:a16="http://schemas.microsoft.com/office/drawing/2014/main" id="{C20F0C01-C658-4B55-A742-E02C87D7A70D}"/>
              </a:ext>
            </a:extLst>
          </xdr:cNvPr>
          <xdr:cNvSpPr/>
        </xdr:nvSpPr>
        <xdr:spPr>
          <a:xfrm>
            <a:off x="9886950" y="6194582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3E5AF44F-9E77-4448-973B-A7E8B8766195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0,5%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V14">
        <xdr:nvSpPr>
          <xdr:cNvPr id="76" name="Rectángulo: esquinas redondeadas 75">
            <a:extLst>
              <a:ext uri="{FF2B5EF4-FFF2-40B4-BE49-F238E27FC236}">
                <a16:creationId xmlns:a16="http://schemas.microsoft.com/office/drawing/2014/main" id="{0D2CEB1E-9E3F-42E9-BD1F-8CAA03029D31}"/>
              </a:ext>
            </a:extLst>
          </xdr:cNvPr>
          <xdr:cNvSpPr/>
        </xdr:nvSpPr>
        <xdr:spPr>
          <a:xfrm>
            <a:off x="9886950" y="638174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4463DCED-244E-490F-A9EA-F79029519A51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V10">
        <xdr:nvSpPr>
          <xdr:cNvPr id="77" name="Rectángulo: esquinas redondeadas 76">
            <a:extLst>
              <a:ext uri="{FF2B5EF4-FFF2-40B4-BE49-F238E27FC236}">
                <a16:creationId xmlns:a16="http://schemas.microsoft.com/office/drawing/2014/main" id="{8FBF70FC-2BDC-43D9-8A86-13E79196FFDD}"/>
              </a:ext>
            </a:extLst>
          </xdr:cNvPr>
          <xdr:cNvSpPr/>
        </xdr:nvSpPr>
        <xdr:spPr>
          <a:xfrm>
            <a:off x="9886950" y="5633084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F9E64D64-C447-4A88-B389-8AE058BF15E4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33,1%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W9">
        <xdr:nvSpPr>
          <xdr:cNvPr id="78" name="Rectángulo: esquinas redondeadas 77">
            <a:extLst>
              <a:ext uri="{FF2B5EF4-FFF2-40B4-BE49-F238E27FC236}">
                <a16:creationId xmlns:a16="http://schemas.microsoft.com/office/drawing/2014/main" id="{EE2A1F89-2FA6-4E8C-BDBA-E5E44C69B96F}"/>
              </a:ext>
            </a:extLst>
          </xdr:cNvPr>
          <xdr:cNvSpPr/>
        </xdr:nvSpPr>
        <xdr:spPr>
          <a:xfrm>
            <a:off x="10753725" y="544829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40F9E1E0-F344-4F37-BCFB-7870C0B58A10}" type="TxLink">
              <a:rPr lang="en-US" sz="1100" b="0" i="0" u="none" strike="noStrike">
                <a:solidFill>
                  <a:srgbClr val="000000"/>
                </a:solidFill>
                <a:latin typeface="Aptos Light"/>
              </a:rPr>
              <a:pPr algn="ctr"/>
              <a:t>61,1%</a:t>
            </a:fld>
            <a:endParaRPr lang="es-ES" sz="1000" b="0"/>
          </a:p>
        </xdr:txBody>
      </xdr:sp>
      <xdr:sp macro="" textlink="datos!W11">
        <xdr:nvSpPr>
          <xdr:cNvPr id="79" name="Rectángulo: esquinas redondeadas 78">
            <a:extLst>
              <a:ext uri="{FF2B5EF4-FFF2-40B4-BE49-F238E27FC236}">
                <a16:creationId xmlns:a16="http://schemas.microsoft.com/office/drawing/2014/main" id="{8172ED8D-5A4A-4604-82A1-DA80170CE28D}"/>
              </a:ext>
            </a:extLst>
          </xdr:cNvPr>
          <xdr:cNvSpPr/>
        </xdr:nvSpPr>
        <xdr:spPr>
          <a:xfrm>
            <a:off x="10753725" y="5820250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4D50E421-37CB-4553-B67D-B052F9613676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4,9%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W12">
        <xdr:nvSpPr>
          <xdr:cNvPr id="80" name="Rectángulo: esquinas redondeadas 79">
            <a:extLst>
              <a:ext uri="{FF2B5EF4-FFF2-40B4-BE49-F238E27FC236}">
                <a16:creationId xmlns:a16="http://schemas.microsoft.com/office/drawing/2014/main" id="{AA4D6785-1E27-4765-AB42-9C565AF0639E}"/>
              </a:ext>
            </a:extLst>
          </xdr:cNvPr>
          <xdr:cNvSpPr/>
        </xdr:nvSpPr>
        <xdr:spPr>
          <a:xfrm>
            <a:off x="10753725" y="6007416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4292DD53-7D7C-4BE7-820B-DAF2D676229A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0,6%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W13">
        <xdr:nvSpPr>
          <xdr:cNvPr id="81" name="Rectángulo: esquinas redondeadas 80">
            <a:extLst>
              <a:ext uri="{FF2B5EF4-FFF2-40B4-BE49-F238E27FC236}">
                <a16:creationId xmlns:a16="http://schemas.microsoft.com/office/drawing/2014/main" id="{DFAEE08E-223D-4C95-84AF-29E3EC9F24B0}"/>
              </a:ext>
            </a:extLst>
          </xdr:cNvPr>
          <xdr:cNvSpPr/>
        </xdr:nvSpPr>
        <xdr:spPr>
          <a:xfrm>
            <a:off x="10753725" y="6194582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C7617767-0870-4E45-95BA-CC76213EB321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0,6%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W14">
        <xdr:nvSpPr>
          <xdr:cNvPr id="82" name="Rectángulo: esquinas redondeadas 81">
            <a:extLst>
              <a:ext uri="{FF2B5EF4-FFF2-40B4-BE49-F238E27FC236}">
                <a16:creationId xmlns:a16="http://schemas.microsoft.com/office/drawing/2014/main" id="{AB7EB317-B67B-4895-B298-0784364BCCD6}"/>
              </a:ext>
            </a:extLst>
          </xdr:cNvPr>
          <xdr:cNvSpPr/>
        </xdr:nvSpPr>
        <xdr:spPr>
          <a:xfrm>
            <a:off x="10753725" y="638174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DF801141-03A1-4DD5-B34D-E1AD297928D6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W10">
        <xdr:nvSpPr>
          <xdr:cNvPr id="83" name="Rectángulo: esquinas redondeadas 82">
            <a:extLst>
              <a:ext uri="{FF2B5EF4-FFF2-40B4-BE49-F238E27FC236}">
                <a16:creationId xmlns:a16="http://schemas.microsoft.com/office/drawing/2014/main" id="{94DF0720-E1FE-4D8F-A1CF-95BFDD896641}"/>
              </a:ext>
            </a:extLst>
          </xdr:cNvPr>
          <xdr:cNvSpPr/>
        </xdr:nvSpPr>
        <xdr:spPr>
          <a:xfrm>
            <a:off x="10753725" y="5633084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5A97D005-E4A7-4FAD-8A0C-0B5ACAB0F79F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32,8%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X9">
        <xdr:nvSpPr>
          <xdr:cNvPr id="84" name="Rectángulo: esquinas redondeadas 83">
            <a:extLst>
              <a:ext uri="{FF2B5EF4-FFF2-40B4-BE49-F238E27FC236}">
                <a16:creationId xmlns:a16="http://schemas.microsoft.com/office/drawing/2014/main" id="{AC464055-9F5C-4174-AA7A-1D6B1F0FE3C7}"/>
              </a:ext>
            </a:extLst>
          </xdr:cNvPr>
          <xdr:cNvSpPr/>
        </xdr:nvSpPr>
        <xdr:spPr>
          <a:xfrm>
            <a:off x="11620500" y="544829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A99C867D-E41C-4610-A072-79C81B849E1B}" type="TxLink">
              <a:rPr lang="en-US" sz="1100" b="0" i="0" u="none" strike="noStrike">
                <a:solidFill>
                  <a:srgbClr val="000000"/>
                </a:solidFill>
                <a:latin typeface="Aptos Light"/>
              </a:rPr>
              <a:pPr algn="ctr"/>
              <a:t>59,3%</a:t>
            </a:fld>
            <a:endParaRPr lang="es-ES" sz="1000" b="0"/>
          </a:p>
        </xdr:txBody>
      </xdr:sp>
      <xdr:sp macro="" textlink="datos!X11">
        <xdr:nvSpPr>
          <xdr:cNvPr id="85" name="Rectángulo: esquinas redondeadas 84">
            <a:extLst>
              <a:ext uri="{FF2B5EF4-FFF2-40B4-BE49-F238E27FC236}">
                <a16:creationId xmlns:a16="http://schemas.microsoft.com/office/drawing/2014/main" id="{A462FB16-DC00-48C8-80CF-61A093F03889}"/>
              </a:ext>
            </a:extLst>
          </xdr:cNvPr>
          <xdr:cNvSpPr/>
        </xdr:nvSpPr>
        <xdr:spPr>
          <a:xfrm>
            <a:off x="11620500" y="5820250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B164409C-53A5-49B0-95F2-691D61041DC5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6,5%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X12">
        <xdr:nvSpPr>
          <xdr:cNvPr id="86" name="Rectángulo: esquinas redondeadas 85">
            <a:extLst>
              <a:ext uri="{FF2B5EF4-FFF2-40B4-BE49-F238E27FC236}">
                <a16:creationId xmlns:a16="http://schemas.microsoft.com/office/drawing/2014/main" id="{6490B955-B777-482C-A7C4-59A3F7D1FBAC}"/>
              </a:ext>
            </a:extLst>
          </xdr:cNvPr>
          <xdr:cNvSpPr/>
        </xdr:nvSpPr>
        <xdr:spPr>
          <a:xfrm>
            <a:off x="11620500" y="6007416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E4E7D56E-53D9-4FBA-9884-DB7F71D6CB01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0,9%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X13">
        <xdr:nvSpPr>
          <xdr:cNvPr id="87" name="Rectángulo: esquinas redondeadas 86">
            <a:extLst>
              <a:ext uri="{FF2B5EF4-FFF2-40B4-BE49-F238E27FC236}">
                <a16:creationId xmlns:a16="http://schemas.microsoft.com/office/drawing/2014/main" id="{15C12C76-85A1-45E6-91C7-169E36B5A1C6}"/>
              </a:ext>
            </a:extLst>
          </xdr:cNvPr>
          <xdr:cNvSpPr/>
        </xdr:nvSpPr>
        <xdr:spPr>
          <a:xfrm>
            <a:off x="11620500" y="6194582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735C5D9E-0AAE-4E59-A155-9DAA0A8FA8DC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0,7%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X14">
        <xdr:nvSpPr>
          <xdr:cNvPr id="88" name="Rectángulo: esquinas redondeadas 87">
            <a:extLst>
              <a:ext uri="{FF2B5EF4-FFF2-40B4-BE49-F238E27FC236}">
                <a16:creationId xmlns:a16="http://schemas.microsoft.com/office/drawing/2014/main" id="{63AD0407-F9E4-43EE-97F6-F940A5ED5AAE}"/>
              </a:ext>
            </a:extLst>
          </xdr:cNvPr>
          <xdr:cNvSpPr/>
        </xdr:nvSpPr>
        <xdr:spPr>
          <a:xfrm>
            <a:off x="11620500" y="638174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1DEFA523-B070-4B70-943C-2DFE591AD03D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X10">
        <xdr:nvSpPr>
          <xdr:cNvPr id="89" name="Rectángulo: esquinas redondeadas 88">
            <a:extLst>
              <a:ext uri="{FF2B5EF4-FFF2-40B4-BE49-F238E27FC236}">
                <a16:creationId xmlns:a16="http://schemas.microsoft.com/office/drawing/2014/main" id="{3026B190-7E72-4C69-AD40-067CF4E424EE}"/>
              </a:ext>
            </a:extLst>
          </xdr:cNvPr>
          <xdr:cNvSpPr/>
        </xdr:nvSpPr>
        <xdr:spPr>
          <a:xfrm>
            <a:off x="11620500" y="5633084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3FC3B834-D7F6-4ECA-8787-338D84BBA92F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32,7%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Y9">
        <xdr:nvSpPr>
          <xdr:cNvPr id="90" name="Rectángulo: esquinas redondeadas 89">
            <a:extLst>
              <a:ext uri="{FF2B5EF4-FFF2-40B4-BE49-F238E27FC236}">
                <a16:creationId xmlns:a16="http://schemas.microsoft.com/office/drawing/2014/main" id="{8B4D2AFF-FAC8-49AE-BCEB-B0E3A736CA6B}"/>
              </a:ext>
            </a:extLst>
          </xdr:cNvPr>
          <xdr:cNvSpPr/>
        </xdr:nvSpPr>
        <xdr:spPr>
          <a:xfrm>
            <a:off x="12487275" y="544829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E9161016-847D-4BD2-8D84-B4F458B5D5AA}" type="TxLink">
              <a:rPr lang="en-US" sz="1100" b="0" i="0" u="none" strike="noStrike">
                <a:solidFill>
                  <a:srgbClr val="000000"/>
                </a:solidFill>
                <a:latin typeface="Aptos Light"/>
              </a:rPr>
              <a:pPr algn="ctr"/>
              <a:t>57,4%</a:t>
            </a:fld>
            <a:endParaRPr lang="es-ES" sz="1000" b="0"/>
          </a:p>
        </xdr:txBody>
      </xdr:sp>
      <xdr:sp macro="" textlink="datos!Y11">
        <xdr:nvSpPr>
          <xdr:cNvPr id="91" name="Rectángulo: esquinas redondeadas 90">
            <a:extLst>
              <a:ext uri="{FF2B5EF4-FFF2-40B4-BE49-F238E27FC236}">
                <a16:creationId xmlns:a16="http://schemas.microsoft.com/office/drawing/2014/main" id="{D09FC095-1211-4073-8C05-C861B759AF81}"/>
              </a:ext>
            </a:extLst>
          </xdr:cNvPr>
          <xdr:cNvSpPr/>
        </xdr:nvSpPr>
        <xdr:spPr>
          <a:xfrm>
            <a:off x="12487275" y="5820250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9E07177E-6343-430F-8AD5-A4C7C98B61E7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8,5%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Y12">
        <xdr:nvSpPr>
          <xdr:cNvPr id="92" name="Rectángulo: esquinas redondeadas 91">
            <a:extLst>
              <a:ext uri="{FF2B5EF4-FFF2-40B4-BE49-F238E27FC236}">
                <a16:creationId xmlns:a16="http://schemas.microsoft.com/office/drawing/2014/main" id="{5F54C38D-7E24-4E96-BA5D-1CD067BA88F1}"/>
              </a:ext>
            </a:extLst>
          </xdr:cNvPr>
          <xdr:cNvSpPr/>
        </xdr:nvSpPr>
        <xdr:spPr>
          <a:xfrm>
            <a:off x="12487275" y="6007416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F60A713C-39FC-4A5E-BC26-DD352AAE7285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1,2%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Y13">
        <xdr:nvSpPr>
          <xdr:cNvPr id="93" name="Rectángulo: esquinas redondeadas 92">
            <a:extLst>
              <a:ext uri="{FF2B5EF4-FFF2-40B4-BE49-F238E27FC236}">
                <a16:creationId xmlns:a16="http://schemas.microsoft.com/office/drawing/2014/main" id="{FEE170E2-5E73-4425-947C-CF90C053F7DE}"/>
              </a:ext>
            </a:extLst>
          </xdr:cNvPr>
          <xdr:cNvSpPr/>
        </xdr:nvSpPr>
        <xdr:spPr>
          <a:xfrm>
            <a:off x="12487275" y="6194582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D604A702-235B-4011-9CCF-261D47AAC427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0,9%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Y14">
        <xdr:nvSpPr>
          <xdr:cNvPr id="94" name="Rectángulo: esquinas redondeadas 93">
            <a:extLst>
              <a:ext uri="{FF2B5EF4-FFF2-40B4-BE49-F238E27FC236}">
                <a16:creationId xmlns:a16="http://schemas.microsoft.com/office/drawing/2014/main" id="{980CC3F9-68DD-43CB-B64D-4C100A5BCDB4}"/>
              </a:ext>
            </a:extLst>
          </xdr:cNvPr>
          <xdr:cNvSpPr/>
        </xdr:nvSpPr>
        <xdr:spPr>
          <a:xfrm>
            <a:off x="12487275" y="638174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48640299-CDBF-414D-AB44-C46F9BA217BF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datos!Y10">
        <xdr:nvSpPr>
          <xdr:cNvPr id="95" name="Rectángulo: esquinas redondeadas 94">
            <a:extLst>
              <a:ext uri="{FF2B5EF4-FFF2-40B4-BE49-F238E27FC236}">
                <a16:creationId xmlns:a16="http://schemas.microsoft.com/office/drawing/2014/main" id="{9BFAC835-D575-4072-B0E1-71B43921D4DA}"/>
              </a:ext>
            </a:extLst>
          </xdr:cNvPr>
          <xdr:cNvSpPr/>
        </xdr:nvSpPr>
        <xdr:spPr>
          <a:xfrm>
            <a:off x="12487275" y="5633084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B7140A94-E775-42C5-AA31-032CBBC9B54D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32,0%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876300</xdr:colOff>
      <xdr:row>1</xdr:row>
      <xdr:rowOff>15240</xdr:rowOff>
    </xdr:from>
    <xdr:to>
      <xdr:col>25</xdr:col>
      <xdr:colOff>481965</xdr:colOff>
      <xdr:row>6</xdr:row>
      <xdr:rowOff>99834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2B37FFA-B2B8-4132-95F0-96DFA64C8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a Diaz" refreshedDate="46153.563877546294" missingItemsLimit="0" createdVersion="8" refreshedVersion="8" minRefreshableVersion="3" recordCount="584" xr:uid="{23ABCD30-03AC-4BB4-AF68-6C225A4E3521}">
  <cacheSource type="worksheet">
    <worksheetSource name="datos"/>
  </cacheSource>
  <cacheFields count="7">
    <cacheField name="año_parque" numFmtId="0">
      <sharedItems containsSemiMixedTypes="0" containsString="0" containsNumber="1" containsInteger="1" minValue="2021" maxValue="2026" count="6">
        <n v="2026"/>
        <n v="2025"/>
        <n v="2024"/>
        <n v="2023"/>
        <n v="2022"/>
        <n v="2021"/>
      </sharedItems>
    </cacheField>
    <cacheField name="mercado" numFmtId="0">
      <sharedItems count="4">
        <s v="AUTOBÚS"/>
        <s v="TURISMOS Y TODO TERRENO"/>
        <s v="VEHÍCULO COMERCIAL"/>
        <s v="VEHÍCULO INDUSTRIAL"/>
      </sharedItems>
    </cacheField>
    <cacheField name="mercado_2" numFmtId="0">
      <sharedItems count="4">
        <s v="AUTOBÚS"/>
        <s v="TURISMOS Y TODO TERRENO"/>
        <s v="VEHÍCULO COMERCIAL"/>
        <s v="VEHÍCULO INDUSTRIAL"/>
      </sharedItems>
    </cacheField>
    <cacheField name="tramos_antiguedad" numFmtId="0">
      <sharedItems containsBlank="1" count="5">
        <s v="0-5 años"/>
        <s v="11-15 años"/>
        <s v="&gt; 15 años"/>
        <s v="6-10 años"/>
        <m/>
      </sharedItems>
    </cacheField>
    <cacheField name="edad_media" numFmtId="0">
      <sharedItems containsString="0" containsBlank="1" containsNumber="1" minValue="10.4" maxValue="13.9"/>
    </cacheField>
    <cacheField name="combustible" numFmtId="0">
      <sharedItems containsBlank="1" count="7">
        <s v="DIESEL"/>
        <s v="ELECTRICO"/>
        <s v="GAS"/>
        <s v="GASOLINA"/>
        <s v="HIBRIDO"/>
        <s v="OTROS"/>
        <m/>
      </sharedItems>
    </cacheField>
    <cacheField name="uds" numFmtId="3">
      <sharedItems containsString="0" containsBlank="1" containsNumber="1" containsInteger="1" minValue="1" maxValue="6897016"/>
    </cacheField>
  </cacheFields>
  <extLst>
    <ext xmlns:x14="http://schemas.microsoft.com/office/spreadsheetml/2009/9/main" uri="{725AE2AE-9491-48be-B2B4-4EB974FC3084}">
      <x14:pivotCacheDefinition pivotCacheId="175428528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4">
  <r>
    <x v="0"/>
    <x v="0"/>
    <x v="0"/>
    <x v="0"/>
    <m/>
    <x v="0"/>
    <n v="10618"/>
  </r>
  <r>
    <x v="0"/>
    <x v="0"/>
    <x v="0"/>
    <x v="0"/>
    <m/>
    <x v="1"/>
    <n v="1845"/>
  </r>
  <r>
    <x v="0"/>
    <x v="0"/>
    <x v="0"/>
    <x v="0"/>
    <m/>
    <x v="2"/>
    <n v="975"/>
  </r>
  <r>
    <x v="0"/>
    <x v="0"/>
    <x v="0"/>
    <x v="0"/>
    <m/>
    <x v="3"/>
    <n v="6"/>
  </r>
  <r>
    <x v="0"/>
    <x v="0"/>
    <x v="0"/>
    <x v="0"/>
    <m/>
    <x v="4"/>
    <n v="3267"/>
  </r>
  <r>
    <x v="0"/>
    <x v="0"/>
    <x v="0"/>
    <x v="0"/>
    <m/>
    <x v="5"/>
    <n v="81"/>
  </r>
  <r>
    <x v="0"/>
    <x v="0"/>
    <x v="0"/>
    <x v="1"/>
    <m/>
    <x v="0"/>
    <n v="8867"/>
  </r>
  <r>
    <x v="0"/>
    <x v="0"/>
    <x v="0"/>
    <x v="1"/>
    <m/>
    <x v="1"/>
    <n v="23"/>
  </r>
  <r>
    <x v="0"/>
    <x v="0"/>
    <x v="0"/>
    <x v="1"/>
    <m/>
    <x v="2"/>
    <n v="193"/>
  </r>
  <r>
    <x v="0"/>
    <x v="0"/>
    <x v="0"/>
    <x v="1"/>
    <m/>
    <x v="3"/>
    <n v="45"/>
  </r>
  <r>
    <x v="0"/>
    <x v="0"/>
    <x v="0"/>
    <x v="1"/>
    <m/>
    <x v="4"/>
    <n v="13"/>
  </r>
  <r>
    <x v="0"/>
    <x v="0"/>
    <x v="0"/>
    <x v="1"/>
    <m/>
    <x v="5"/>
    <n v="194"/>
  </r>
  <r>
    <x v="0"/>
    <x v="0"/>
    <x v="0"/>
    <x v="2"/>
    <m/>
    <x v="0"/>
    <n v="13936"/>
  </r>
  <r>
    <x v="0"/>
    <x v="0"/>
    <x v="0"/>
    <x v="2"/>
    <m/>
    <x v="1"/>
    <n v="5"/>
  </r>
  <r>
    <x v="0"/>
    <x v="0"/>
    <x v="0"/>
    <x v="2"/>
    <m/>
    <x v="2"/>
    <n v="55"/>
  </r>
  <r>
    <x v="0"/>
    <x v="0"/>
    <x v="0"/>
    <x v="2"/>
    <m/>
    <x v="3"/>
    <n v="67"/>
  </r>
  <r>
    <x v="0"/>
    <x v="0"/>
    <x v="0"/>
    <x v="2"/>
    <m/>
    <x v="5"/>
    <n v="112"/>
  </r>
  <r>
    <x v="0"/>
    <x v="0"/>
    <x v="0"/>
    <x v="3"/>
    <m/>
    <x v="0"/>
    <n v="12458"/>
  </r>
  <r>
    <x v="0"/>
    <x v="0"/>
    <x v="0"/>
    <x v="3"/>
    <m/>
    <x v="1"/>
    <n v="266"/>
  </r>
  <r>
    <x v="0"/>
    <x v="0"/>
    <x v="0"/>
    <x v="3"/>
    <m/>
    <x v="2"/>
    <n v="2016"/>
  </r>
  <r>
    <x v="0"/>
    <x v="0"/>
    <x v="0"/>
    <x v="3"/>
    <m/>
    <x v="3"/>
    <n v="12"/>
  </r>
  <r>
    <x v="0"/>
    <x v="0"/>
    <x v="0"/>
    <x v="3"/>
    <m/>
    <x v="4"/>
    <n v="1178"/>
  </r>
  <r>
    <x v="0"/>
    <x v="0"/>
    <x v="0"/>
    <x v="3"/>
    <m/>
    <x v="5"/>
    <n v="17"/>
  </r>
  <r>
    <x v="1"/>
    <x v="0"/>
    <x v="0"/>
    <x v="2"/>
    <m/>
    <x v="0"/>
    <n v="14507"/>
  </r>
  <r>
    <x v="1"/>
    <x v="0"/>
    <x v="0"/>
    <x v="2"/>
    <m/>
    <x v="1"/>
    <n v="3"/>
  </r>
  <r>
    <x v="1"/>
    <x v="0"/>
    <x v="0"/>
    <x v="2"/>
    <m/>
    <x v="2"/>
    <n v="50"/>
  </r>
  <r>
    <x v="1"/>
    <x v="0"/>
    <x v="0"/>
    <x v="2"/>
    <m/>
    <x v="3"/>
    <n v="89"/>
  </r>
  <r>
    <x v="1"/>
    <x v="0"/>
    <x v="0"/>
    <x v="2"/>
    <m/>
    <x v="5"/>
    <n v="31"/>
  </r>
  <r>
    <x v="1"/>
    <x v="0"/>
    <x v="0"/>
    <x v="0"/>
    <m/>
    <x v="0"/>
    <n v="8812"/>
  </r>
  <r>
    <x v="1"/>
    <x v="0"/>
    <x v="0"/>
    <x v="0"/>
    <m/>
    <x v="1"/>
    <n v="1426"/>
  </r>
  <r>
    <x v="1"/>
    <x v="0"/>
    <x v="0"/>
    <x v="0"/>
    <m/>
    <x v="2"/>
    <n v="1415"/>
  </r>
  <r>
    <x v="1"/>
    <x v="0"/>
    <x v="0"/>
    <x v="0"/>
    <m/>
    <x v="3"/>
    <n v="3"/>
  </r>
  <r>
    <x v="1"/>
    <x v="0"/>
    <x v="0"/>
    <x v="0"/>
    <m/>
    <x v="4"/>
    <n v="2815"/>
  </r>
  <r>
    <x v="1"/>
    <x v="0"/>
    <x v="0"/>
    <x v="0"/>
    <m/>
    <x v="5"/>
    <n v="78"/>
  </r>
  <r>
    <x v="1"/>
    <x v="0"/>
    <x v="0"/>
    <x v="1"/>
    <m/>
    <x v="0"/>
    <n v="8132"/>
  </r>
  <r>
    <x v="1"/>
    <x v="0"/>
    <x v="0"/>
    <x v="1"/>
    <m/>
    <x v="1"/>
    <n v="17"/>
  </r>
  <r>
    <x v="1"/>
    <x v="0"/>
    <x v="0"/>
    <x v="1"/>
    <m/>
    <x v="2"/>
    <n v="141"/>
  </r>
  <r>
    <x v="1"/>
    <x v="0"/>
    <x v="0"/>
    <x v="1"/>
    <m/>
    <x v="3"/>
    <n v="44"/>
  </r>
  <r>
    <x v="1"/>
    <x v="0"/>
    <x v="0"/>
    <x v="1"/>
    <m/>
    <x v="4"/>
    <n v="11"/>
  </r>
  <r>
    <x v="1"/>
    <x v="0"/>
    <x v="0"/>
    <x v="1"/>
    <m/>
    <x v="5"/>
    <n v="287"/>
  </r>
  <r>
    <x v="1"/>
    <x v="0"/>
    <x v="0"/>
    <x v="3"/>
    <m/>
    <x v="0"/>
    <n v="13752"/>
  </r>
  <r>
    <x v="1"/>
    <x v="0"/>
    <x v="0"/>
    <x v="3"/>
    <m/>
    <x v="1"/>
    <n v="227"/>
  </r>
  <r>
    <x v="1"/>
    <x v="0"/>
    <x v="0"/>
    <x v="3"/>
    <m/>
    <x v="2"/>
    <n v="1551"/>
  </r>
  <r>
    <x v="1"/>
    <x v="0"/>
    <x v="0"/>
    <x v="3"/>
    <m/>
    <x v="3"/>
    <n v="22"/>
  </r>
  <r>
    <x v="1"/>
    <x v="0"/>
    <x v="0"/>
    <x v="3"/>
    <m/>
    <x v="4"/>
    <n v="878"/>
  </r>
  <r>
    <x v="1"/>
    <x v="0"/>
    <x v="0"/>
    <x v="3"/>
    <m/>
    <x v="5"/>
    <n v="17"/>
  </r>
  <r>
    <x v="2"/>
    <x v="0"/>
    <x v="0"/>
    <x v="2"/>
    <m/>
    <x v="0"/>
    <n v="17447"/>
  </r>
  <r>
    <x v="2"/>
    <x v="0"/>
    <x v="0"/>
    <x v="2"/>
    <m/>
    <x v="1"/>
    <n v="3"/>
  </r>
  <r>
    <x v="2"/>
    <x v="0"/>
    <x v="0"/>
    <x v="2"/>
    <m/>
    <x v="2"/>
    <n v="45"/>
  </r>
  <r>
    <x v="2"/>
    <x v="0"/>
    <x v="0"/>
    <x v="2"/>
    <m/>
    <x v="3"/>
    <n v="129"/>
  </r>
  <r>
    <x v="2"/>
    <x v="0"/>
    <x v="0"/>
    <x v="2"/>
    <m/>
    <x v="5"/>
    <n v="16"/>
  </r>
  <r>
    <x v="2"/>
    <x v="0"/>
    <x v="0"/>
    <x v="0"/>
    <m/>
    <x v="0"/>
    <n v="8638"/>
  </r>
  <r>
    <x v="2"/>
    <x v="0"/>
    <x v="0"/>
    <x v="0"/>
    <m/>
    <x v="1"/>
    <n v="949"/>
  </r>
  <r>
    <x v="2"/>
    <x v="0"/>
    <x v="0"/>
    <x v="0"/>
    <m/>
    <x v="2"/>
    <n v="1837"/>
  </r>
  <r>
    <x v="2"/>
    <x v="0"/>
    <x v="0"/>
    <x v="0"/>
    <m/>
    <x v="3"/>
    <n v="2"/>
  </r>
  <r>
    <x v="2"/>
    <x v="0"/>
    <x v="0"/>
    <x v="0"/>
    <m/>
    <x v="4"/>
    <n v="2349"/>
  </r>
  <r>
    <x v="2"/>
    <x v="0"/>
    <x v="0"/>
    <x v="0"/>
    <m/>
    <x v="5"/>
    <n v="25"/>
  </r>
  <r>
    <x v="2"/>
    <x v="0"/>
    <x v="0"/>
    <x v="1"/>
    <m/>
    <x v="0"/>
    <n v="9201"/>
  </r>
  <r>
    <x v="2"/>
    <x v="0"/>
    <x v="0"/>
    <x v="1"/>
    <m/>
    <x v="1"/>
    <n v="19"/>
  </r>
  <r>
    <x v="2"/>
    <x v="0"/>
    <x v="0"/>
    <x v="1"/>
    <m/>
    <x v="2"/>
    <n v="145"/>
  </r>
  <r>
    <x v="2"/>
    <x v="0"/>
    <x v="0"/>
    <x v="1"/>
    <m/>
    <x v="3"/>
    <n v="38"/>
  </r>
  <r>
    <x v="2"/>
    <x v="0"/>
    <x v="0"/>
    <x v="1"/>
    <m/>
    <x v="4"/>
    <n v="1"/>
  </r>
  <r>
    <x v="2"/>
    <x v="0"/>
    <x v="0"/>
    <x v="1"/>
    <m/>
    <x v="5"/>
    <n v="388"/>
  </r>
  <r>
    <x v="2"/>
    <x v="0"/>
    <x v="0"/>
    <x v="3"/>
    <m/>
    <x v="0"/>
    <n v="14125"/>
  </r>
  <r>
    <x v="2"/>
    <x v="0"/>
    <x v="0"/>
    <x v="3"/>
    <m/>
    <x v="1"/>
    <n v="100"/>
  </r>
  <r>
    <x v="2"/>
    <x v="0"/>
    <x v="0"/>
    <x v="3"/>
    <m/>
    <x v="2"/>
    <n v="1132"/>
  </r>
  <r>
    <x v="2"/>
    <x v="0"/>
    <x v="0"/>
    <x v="3"/>
    <m/>
    <x v="3"/>
    <n v="35"/>
  </r>
  <r>
    <x v="2"/>
    <x v="0"/>
    <x v="0"/>
    <x v="3"/>
    <m/>
    <x v="4"/>
    <n v="486"/>
  </r>
  <r>
    <x v="2"/>
    <x v="0"/>
    <x v="0"/>
    <x v="3"/>
    <m/>
    <x v="5"/>
    <n v="21"/>
  </r>
  <r>
    <x v="3"/>
    <x v="0"/>
    <x v="0"/>
    <x v="2"/>
    <m/>
    <x v="0"/>
    <n v="14278"/>
  </r>
  <r>
    <x v="3"/>
    <x v="0"/>
    <x v="0"/>
    <x v="2"/>
    <m/>
    <x v="1"/>
    <n v="3"/>
  </r>
  <r>
    <x v="3"/>
    <x v="0"/>
    <x v="0"/>
    <x v="2"/>
    <m/>
    <x v="2"/>
    <n v="48"/>
  </r>
  <r>
    <x v="3"/>
    <x v="0"/>
    <x v="0"/>
    <x v="2"/>
    <m/>
    <x v="3"/>
    <n v="128"/>
  </r>
  <r>
    <x v="3"/>
    <x v="0"/>
    <x v="0"/>
    <x v="2"/>
    <m/>
    <x v="5"/>
    <n v="18"/>
  </r>
  <r>
    <x v="3"/>
    <x v="0"/>
    <x v="0"/>
    <x v="0"/>
    <m/>
    <x v="0"/>
    <n v="8937"/>
  </r>
  <r>
    <x v="3"/>
    <x v="0"/>
    <x v="0"/>
    <x v="0"/>
    <m/>
    <x v="1"/>
    <n v="442"/>
  </r>
  <r>
    <x v="3"/>
    <x v="0"/>
    <x v="0"/>
    <x v="0"/>
    <m/>
    <x v="2"/>
    <n v="2080"/>
  </r>
  <r>
    <x v="3"/>
    <x v="0"/>
    <x v="0"/>
    <x v="0"/>
    <m/>
    <x v="3"/>
    <n v="4"/>
  </r>
  <r>
    <x v="3"/>
    <x v="0"/>
    <x v="0"/>
    <x v="0"/>
    <m/>
    <x v="4"/>
    <n v="1564"/>
  </r>
  <r>
    <x v="3"/>
    <x v="0"/>
    <x v="0"/>
    <x v="0"/>
    <m/>
    <x v="5"/>
    <n v="12"/>
  </r>
  <r>
    <x v="3"/>
    <x v="0"/>
    <x v="0"/>
    <x v="1"/>
    <m/>
    <x v="0"/>
    <n v="9886"/>
  </r>
  <r>
    <x v="3"/>
    <x v="0"/>
    <x v="0"/>
    <x v="1"/>
    <m/>
    <x v="1"/>
    <n v="25"/>
  </r>
  <r>
    <x v="3"/>
    <x v="0"/>
    <x v="0"/>
    <x v="1"/>
    <m/>
    <x v="2"/>
    <n v="94"/>
  </r>
  <r>
    <x v="3"/>
    <x v="0"/>
    <x v="0"/>
    <x v="1"/>
    <m/>
    <x v="3"/>
    <n v="35"/>
  </r>
  <r>
    <x v="3"/>
    <x v="0"/>
    <x v="0"/>
    <x v="1"/>
    <m/>
    <x v="4"/>
    <n v="1"/>
  </r>
  <r>
    <x v="3"/>
    <x v="0"/>
    <x v="0"/>
    <x v="1"/>
    <m/>
    <x v="5"/>
    <n v="565"/>
  </r>
  <r>
    <x v="3"/>
    <x v="0"/>
    <x v="0"/>
    <x v="3"/>
    <m/>
    <x v="0"/>
    <n v="11392"/>
  </r>
  <r>
    <x v="3"/>
    <x v="0"/>
    <x v="0"/>
    <x v="3"/>
    <m/>
    <x v="1"/>
    <n v="71"/>
  </r>
  <r>
    <x v="3"/>
    <x v="0"/>
    <x v="0"/>
    <x v="3"/>
    <m/>
    <x v="2"/>
    <n v="792"/>
  </r>
  <r>
    <x v="3"/>
    <x v="0"/>
    <x v="0"/>
    <x v="3"/>
    <m/>
    <x v="3"/>
    <n v="38"/>
  </r>
  <r>
    <x v="3"/>
    <x v="0"/>
    <x v="0"/>
    <x v="3"/>
    <m/>
    <x v="4"/>
    <n v="276"/>
  </r>
  <r>
    <x v="3"/>
    <x v="0"/>
    <x v="0"/>
    <x v="3"/>
    <m/>
    <x v="5"/>
    <n v="12"/>
  </r>
  <r>
    <x v="4"/>
    <x v="0"/>
    <x v="0"/>
    <x v="2"/>
    <m/>
    <x v="0"/>
    <n v="17144"/>
  </r>
  <r>
    <x v="4"/>
    <x v="0"/>
    <x v="0"/>
    <x v="2"/>
    <m/>
    <x v="1"/>
    <n v="4"/>
  </r>
  <r>
    <x v="4"/>
    <x v="0"/>
    <x v="0"/>
    <x v="2"/>
    <m/>
    <x v="2"/>
    <n v="19"/>
  </r>
  <r>
    <x v="4"/>
    <x v="0"/>
    <x v="0"/>
    <x v="2"/>
    <m/>
    <x v="3"/>
    <n v="151"/>
  </r>
  <r>
    <x v="4"/>
    <x v="0"/>
    <x v="0"/>
    <x v="2"/>
    <m/>
    <x v="5"/>
    <n v="1"/>
  </r>
  <r>
    <x v="4"/>
    <x v="0"/>
    <x v="0"/>
    <x v="0"/>
    <m/>
    <x v="0"/>
    <n v="11222"/>
  </r>
  <r>
    <x v="4"/>
    <x v="0"/>
    <x v="0"/>
    <x v="0"/>
    <m/>
    <x v="1"/>
    <n v="391"/>
  </r>
  <r>
    <x v="4"/>
    <x v="0"/>
    <x v="0"/>
    <x v="0"/>
    <m/>
    <x v="2"/>
    <n v="1891"/>
  </r>
  <r>
    <x v="4"/>
    <x v="0"/>
    <x v="0"/>
    <x v="0"/>
    <m/>
    <x v="3"/>
    <n v="21"/>
  </r>
  <r>
    <x v="4"/>
    <x v="0"/>
    <x v="0"/>
    <x v="0"/>
    <m/>
    <x v="4"/>
    <n v="1441"/>
  </r>
  <r>
    <x v="4"/>
    <x v="0"/>
    <x v="0"/>
    <x v="0"/>
    <m/>
    <x v="5"/>
    <n v="22"/>
  </r>
  <r>
    <x v="4"/>
    <x v="0"/>
    <x v="0"/>
    <x v="1"/>
    <m/>
    <x v="0"/>
    <n v="13532"/>
  </r>
  <r>
    <x v="4"/>
    <x v="0"/>
    <x v="0"/>
    <x v="1"/>
    <m/>
    <x v="1"/>
    <n v="34"/>
  </r>
  <r>
    <x v="4"/>
    <x v="0"/>
    <x v="0"/>
    <x v="1"/>
    <m/>
    <x v="2"/>
    <n v="75"/>
  </r>
  <r>
    <x v="4"/>
    <x v="0"/>
    <x v="0"/>
    <x v="1"/>
    <m/>
    <x v="3"/>
    <n v="74"/>
  </r>
  <r>
    <x v="4"/>
    <x v="0"/>
    <x v="0"/>
    <x v="1"/>
    <m/>
    <x v="5"/>
    <n v="460"/>
  </r>
  <r>
    <x v="4"/>
    <x v="0"/>
    <x v="0"/>
    <x v="3"/>
    <m/>
    <x v="0"/>
    <n v="11121"/>
  </r>
  <r>
    <x v="4"/>
    <x v="0"/>
    <x v="0"/>
    <x v="3"/>
    <m/>
    <x v="1"/>
    <n v="82"/>
  </r>
  <r>
    <x v="4"/>
    <x v="0"/>
    <x v="0"/>
    <x v="3"/>
    <m/>
    <x v="2"/>
    <n v="408"/>
  </r>
  <r>
    <x v="4"/>
    <x v="0"/>
    <x v="0"/>
    <x v="3"/>
    <m/>
    <x v="3"/>
    <n v="56"/>
  </r>
  <r>
    <x v="4"/>
    <x v="0"/>
    <x v="0"/>
    <x v="3"/>
    <m/>
    <x v="4"/>
    <n v="97"/>
  </r>
  <r>
    <x v="4"/>
    <x v="0"/>
    <x v="0"/>
    <x v="3"/>
    <m/>
    <x v="5"/>
    <n v="138"/>
  </r>
  <r>
    <x v="5"/>
    <x v="0"/>
    <x v="0"/>
    <x v="2"/>
    <m/>
    <x v="0"/>
    <n v="14226"/>
  </r>
  <r>
    <x v="5"/>
    <x v="0"/>
    <x v="0"/>
    <x v="2"/>
    <m/>
    <x v="1"/>
    <n v="4"/>
  </r>
  <r>
    <x v="5"/>
    <x v="0"/>
    <x v="0"/>
    <x v="2"/>
    <m/>
    <x v="2"/>
    <n v="6"/>
  </r>
  <r>
    <x v="5"/>
    <x v="0"/>
    <x v="0"/>
    <x v="2"/>
    <m/>
    <x v="3"/>
    <n v="149"/>
  </r>
  <r>
    <x v="5"/>
    <x v="0"/>
    <x v="0"/>
    <x v="2"/>
    <m/>
    <x v="5"/>
    <n v="4"/>
  </r>
  <r>
    <x v="5"/>
    <x v="0"/>
    <x v="0"/>
    <x v="0"/>
    <m/>
    <x v="0"/>
    <n v="13089"/>
  </r>
  <r>
    <x v="5"/>
    <x v="0"/>
    <x v="0"/>
    <x v="0"/>
    <m/>
    <x v="1"/>
    <n v="278"/>
  </r>
  <r>
    <x v="5"/>
    <x v="0"/>
    <x v="0"/>
    <x v="0"/>
    <m/>
    <x v="2"/>
    <n v="1965"/>
  </r>
  <r>
    <x v="5"/>
    <x v="0"/>
    <x v="0"/>
    <x v="0"/>
    <m/>
    <x v="3"/>
    <n v="20"/>
  </r>
  <r>
    <x v="5"/>
    <x v="0"/>
    <x v="0"/>
    <x v="0"/>
    <m/>
    <x v="4"/>
    <n v="1140"/>
  </r>
  <r>
    <x v="5"/>
    <x v="0"/>
    <x v="0"/>
    <x v="0"/>
    <m/>
    <x v="5"/>
    <n v="14"/>
  </r>
  <r>
    <x v="5"/>
    <x v="0"/>
    <x v="0"/>
    <x v="1"/>
    <m/>
    <x v="0"/>
    <n v="13985"/>
  </r>
  <r>
    <x v="5"/>
    <x v="0"/>
    <x v="0"/>
    <x v="1"/>
    <m/>
    <x v="1"/>
    <n v="28"/>
  </r>
  <r>
    <x v="5"/>
    <x v="0"/>
    <x v="0"/>
    <x v="1"/>
    <m/>
    <x v="2"/>
    <n v="93"/>
  </r>
  <r>
    <x v="5"/>
    <x v="0"/>
    <x v="0"/>
    <x v="1"/>
    <m/>
    <x v="3"/>
    <n v="78"/>
  </r>
  <r>
    <x v="5"/>
    <x v="0"/>
    <x v="0"/>
    <x v="1"/>
    <m/>
    <x v="5"/>
    <n v="287"/>
  </r>
  <r>
    <x v="5"/>
    <x v="0"/>
    <x v="0"/>
    <x v="3"/>
    <m/>
    <x v="0"/>
    <n v="10131"/>
  </r>
  <r>
    <x v="5"/>
    <x v="0"/>
    <x v="0"/>
    <x v="3"/>
    <m/>
    <x v="1"/>
    <n v="88"/>
  </r>
  <r>
    <x v="5"/>
    <x v="0"/>
    <x v="0"/>
    <x v="3"/>
    <m/>
    <x v="2"/>
    <n v="254"/>
  </r>
  <r>
    <x v="5"/>
    <x v="0"/>
    <x v="0"/>
    <x v="3"/>
    <m/>
    <x v="3"/>
    <n v="59"/>
  </r>
  <r>
    <x v="5"/>
    <x v="0"/>
    <x v="0"/>
    <x v="3"/>
    <m/>
    <x v="4"/>
    <n v="1"/>
  </r>
  <r>
    <x v="5"/>
    <x v="0"/>
    <x v="0"/>
    <x v="3"/>
    <m/>
    <x v="5"/>
    <n v="349"/>
  </r>
  <r>
    <x v="0"/>
    <x v="1"/>
    <x v="1"/>
    <x v="0"/>
    <m/>
    <x v="0"/>
    <n v="524832"/>
  </r>
  <r>
    <x v="0"/>
    <x v="1"/>
    <x v="1"/>
    <x v="0"/>
    <m/>
    <x v="1"/>
    <n v="257422"/>
  </r>
  <r>
    <x v="0"/>
    <x v="1"/>
    <x v="1"/>
    <x v="0"/>
    <m/>
    <x v="2"/>
    <n v="145627"/>
  </r>
  <r>
    <x v="0"/>
    <x v="1"/>
    <x v="1"/>
    <x v="0"/>
    <m/>
    <x v="3"/>
    <n v="1646325"/>
  </r>
  <r>
    <x v="0"/>
    <x v="1"/>
    <x v="1"/>
    <x v="0"/>
    <m/>
    <x v="4"/>
    <n v="1870541"/>
  </r>
  <r>
    <x v="0"/>
    <x v="1"/>
    <x v="1"/>
    <x v="0"/>
    <m/>
    <x v="5"/>
    <n v="186"/>
  </r>
  <r>
    <x v="0"/>
    <x v="1"/>
    <x v="1"/>
    <x v="1"/>
    <m/>
    <x v="0"/>
    <n v="2379673"/>
  </r>
  <r>
    <x v="0"/>
    <x v="1"/>
    <x v="1"/>
    <x v="1"/>
    <m/>
    <x v="1"/>
    <n v="5833"/>
  </r>
  <r>
    <x v="0"/>
    <x v="1"/>
    <x v="1"/>
    <x v="1"/>
    <m/>
    <x v="2"/>
    <n v="5248"/>
  </r>
  <r>
    <x v="0"/>
    <x v="1"/>
    <x v="1"/>
    <x v="1"/>
    <m/>
    <x v="3"/>
    <n v="1045308"/>
  </r>
  <r>
    <x v="0"/>
    <x v="1"/>
    <x v="1"/>
    <x v="1"/>
    <m/>
    <x v="4"/>
    <n v="26150"/>
  </r>
  <r>
    <x v="0"/>
    <x v="1"/>
    <x v="1"/>
    <x v="1"/>
    <m/>
    <x v="5"/>
    <n v="391"/>
  </r>
  <r>
    <x v="0"/>
    <x v="1"/>
    <x v="1"/>
    <x v="2"/>
    <m/>
    <x v="0"/>
    <n v="6897016"/>
  </r>
  <r>
    <x v="0"/>
    <x v="1"/>
    <x v="1"/>
    <x v="2"/>
    <m/>
    <x v="1"/>
    <n v="62"/>
  </r>
  <r>
    <x v="0"/>
    <x v="1"/>
    <x v="1"/>
    <x v="2"/>
    <m/>
    <x v="2"/>
    <n v="6211"/>
  </r>
  <r>
    <x v="0"/>
    <x v="1"/>
    <x v="1"/>
    <x v="2"/>
    <m/>
    <x v="3"/>
    <n v="3616756"/>
  </r>
  <r>
    <x v="0"/>
    <x v="1"/>
    <x v="1"/>
    <x v="2"/>
    <m/>
    <x v="4"/>
    <n v="7610"/>
  </r>
  <r>
    <x v="0"/>
    <x v="1"/>
    <x v="1"/>
    <x v="2"/>
    <m/>
    <x v="5"/>
    <n v="304"/>
  </r>
  <r>
    <x v="0"/>
    <x v="1"/>
    <x v="1"/>
    <x v="3"/>
    <m/>
    <x v="0"/>
    <n v="2060303"/>
  </r>
  <r>
    <x v="0"/>
    <x v="1"/>
    <x v="1"/>
    <x v="3"/>
    <m/>
    <x v="1"/>
    <n v="37580"/>
  </r>
  <r>
    <x v="0"/>
    <x v="1"/>
    <x v="1"/>
    <x v="3"/>
    <m/>
    <x v="2"/>
    <n v="57720"/>
  </r>
  <r>
    <x v="0"/>
    <x v="1"/>
    <x v="1"/>
    <x v="3"/>
    <m/>
    <x v="3"/>
    <n v="2447461"/>
  </r>
  <r>
    <x v="0"/>
    <x v="1"/>
    <x v="1"/>
    <x v="3"/>
    <m/>
    <x v="4"/>
    <n v="413729"/>
  </r>
  <r>
    <x v="0"/>
    <x v="1"/>
    <x v="1"/>
    <x v="3"/>
    <m/>
    <x v="5"/>
    <n v="146"/>
  </r>
  <r>
    <x v="1"/>
    <x v="1"/>
    <x v="1"/>
    <x v="2"/>
    <m/>
    <x v="0"/>
    <n v="6660459"/>
  </r>
  <r>
    <x v="1"/>
    <x v="1"/>
    <x v="1"/>
    <x v="2"/>
    <m/>
    <x v="1"/>
    <n v="21"/>
  </r>
  <r>
    <x v="1"/>
    <x v="1"/>
    <x v="1"/>
    <x v="2"/>
    <m/>
    <x v="2"/>
    <n v="5104"/>
  </r>
  <r>
    <x v="1"/>
    <x v="1"/>
    <x v="1"/>
    <x v="2"/>
    <m/>
    <x v="3"/>
    <n v="3653302"/>
  </r>
  <r>
    <x v="1"/>
    <x v="1"/>
    <x v="1"/>
    <x v="2"/>
    <m/>
    <x v="4"/>
    <n v="4797"/>
  </r>
  <r>
    <x v="1"/>
    <x v="1"/>
    <x v="1"/>
    <x v="2"/>
    <m/>
    <x v="5"/>
    <n v="272"/>
  </r>
  <r>
    <x v="1"/>
    <x v="1"/>
    <x v="1"/>
    <x v="0"/>
    <m/>
    <x v="0"/>
    <n v="683386"/>
  </r>
  <r>
    <x v="1"/>
    <x v="1"/>
    <x v="1"/>
    <x v="0"/>
    <m/>
    <x v="1"/>
    <n v="173610"/>
  </r>
  <r>
    <x v="1"/>
    <x v="1"/>
    <x v="1"/>
    <x v="0"/>
    <m/>
    <x v="2"/>
    <n v="101347"/>
  </r>
  <r>
    <x v="1"/>
    <x v="1"/>
    <x v="1"/>
    <x v="0"/>
    <m/>
    <x v="3"/>
    <n v="1738675"/>
  </r>
  <r>
    <x v="1"/>
    <x v="1"/>
    <x v="1"/>
    <x v="0"/>
    <m/>
    <x v="4"/>
    <n v="1449617"/>
  </r>
  <r>
    <x v="1"/>
    <x v="1"/>
    <x v="1"/>
    <x v="0"/>
    <m/>
    <x v="5"/>
    <n v="103"/>
  </r>
  <r>
    <x v="1"/>
    <x v="1"/>
    <x v="1"/>
    <x v="1"/>
    <m/>
    <x v="0"/>
    <n v="2392317"/>
  </r>
  <r>
    <x v="1"/>
    <x v="1"/>
    <x v="1"/>
    <x v="1"/>
    <m/>
    <x v="1"/>
    <n v="4074"/>
  </r>
  <r>
    <x v="1"/>
    <x v="1"/>
    <x v="1"/>
    <x v="1"/>
    <m/>
    <x v="2"/>
    <n v="3609"/>
  </r>
  <r>
    <x v="1"/>
    <x v="1"/>
    <x v="1"/>
    <x v="1"/>
    <m/>
    <x v="3"/>
    <n v="960747"/>
  </r>
  <r>
    <x v="1"/>
    <x v="1"/>
    <x v="1"/>
    <x v="1"/>
    <m/>
    <x v="4"/>
    <n v="18330"/>
  </r>
  <r>
    <x v="1"/>
    <x v="1"/>
    <x v="1"/>
    <x v="1"/>
    <m/>
    <x v="5"/>
    <n v="419"/>
  </r>
  <r>
    <x v="1"/>
    <x v="1"/>
    <x v="1"/>
    <x v="3"/>
    <m/>
    <x v="0"/>
    <n v="2428523"/>
  </r>
  <r>
    <x v="1"/>
    <x v="1"/>
    <x v="1"/>
    <x v="3"/>
    <m/>
    <x v="1"/>
    <n v="22719"/>
  </r>
  <r>
    <x v="1"/>
    <x v="1"/>
    <x v="1"/>
    <x v="3"/>
    <m/>
    <x v="2"/>
    <n v="47502"/>
  </r>
  <r>
    <x v="1"/>
    <x v="1"/>
    <x v="1"/>
    <x v="3"/>
    <m/>
    <x v="3"/>
    <n v="2388931"/>
  </r>
  <r>
    <x v="1"/>
    <x v="1"/>
    <x v="1"/>
    <x v="3"/>
    <m/>
    <x v="4"/>
    <n v="274176"/>
  </r>
  <r>
    <x v="1"/>
    <x v="1"/>
    <x v="1"/>
    <x v="3"/>
    <m/>
    <x v="5"/>
    <n v="120"/>
  </r>
  <r>
    <x v="2"/>
    <x v="1"/>
    <x v="1"/>
    <x v="2"/>
    <m/>
    <x v="0"/>
    <n v="6609857"/>
  </r>
  <r>
    <x v="2"/>
    <x v="1"/>
    <x v="1"/>
    <x v="2"/>
    <m/>
    <x v="3"/>
    <n v="3786466"/>
  </r>
  <r>
    <x v="2"/>
    <x v="1"/>
    <x v="1"/>
    <x v="2"/>
    <m/>
    <x v="1"/>
    <n v="17"/>
  </r>
  <r>
    <x v="2"/>
    <x v="1"/>
    <x v="1"/>
    <x v="2"/>
    <m/>
    <x v="4"/>
    <n v="3198"/>
  </r>
  <r>
    <x v="2"/>
    <x v="1"/>
    <x v="1"/>
    <x v="2"/>
    <m/>
    <x v="2"/>
    <n v="4222"/>
  </r>
  <r>
    <x v="2"/>
    <x v="1"/>
    <x v="1"/>
    <x v="2"/>
    <m/>
    <x v="5"/>
    <n v="246"/>
  </r>
  <r>
    <x v="2"/>
    <x v="1"/>
    <x v="1"/>
    <x v="0"/>
    <m/>
    <x v="0"/>
    <n v="916941"/>
  </r>
  <r>
    <x v="2"/>
    <x v="1"/>
    <x v="1"/>
    <x v="0"/>
    <m/>
    <x v="3"/>
    <n v="2033471"/>
  </r>
  <r>
    <x v="2"/>
    <x v="1"/>
    <x v="1"/>
    <x v="0"/>
    <m/>
    <x v="1"/>
    <n v="127244"/>
  </r>
  <r>
    <x v="2"/>
    <x v="1"/>
    <x v="1"/>
    <x v="0"/>
    <m/>
    <x v="4"/>
    <n v="1132918"/>
  </r>
  <r>
    <x v="2"/>
    <x v="1"/>
    <x v="1"/>
    <x v="0"/>
    <m/>
    <x v="2"/>
    <n v="90809"/>
  </r>
  <r>
    <x v="2"/>
    <x v="1"/>
    <x v="1"/>
    <x v="0"/>
    <m/>
    <x v="5"/>
    <n v="95"/>
  </r>
  <r>
    <x v="2"/>
    <x v="1"/>
    <x v="1"/>
    <x v="1"/>
    <m/>
    <x v="0"/>
    <n v="2502929"/>
  </r>
  <r>
    <x v="2"/>
    <x v="1"/>
    <x v="1"/>
    <x v="1"/>
    <m/>
    <x v="3"/>
    <n v="984925"/>
  </r>
  <r>
    <x v="2"/>
    <x v="1"/>
    <x v="1"/>
    <x v="1"/>
    <m/>
    <x v="1"/>
    <n v="2413"/>
  </r>
  <r>
    <x v="2"/>
    <x v="1"/>
    <x v="1"/>
    <x v="1"/>
    <m/>
    <x v="4"/>
    <n v="13831"/>
  </r>
  <r>
    <x v="2"/>
    <x v="1"/>
    <x v="1"/>
    <x v="1"/>
    <m/>
    <x v="2"/>
    <n v="2646"/>
  </r>
  <r>
    <x v="2"/>
    <x v="1"/>
    <x v="1"/>
    <x v="1"/>
    <m/>
    <x v="5"/>
    <n v="402"/>
  </r>
  <r>
    <x v="2"/>
    <x v="1"/>
    <x v="1"/>
    <x v="3"/>
    <m/>
    <x v="0"/>
    <n v="2639334"/>
  </r>
  <r>
    <x v="2"/>
    <x v="1"/>
    <x v="1"/>
    <x v="3"/>
    <m/>
    <x v="3"/>
    <n v="2016953"/>
  </r>
  <r>
    <x v="2"/>
    <x v="1"/>
    <x v="1"/>
    <x v="3"/>
    <m/>
    <x v="1"/>
    <n v="15228"/>
  </r>
  <r>
    <x v="2"/>
    <x v="1"/>
    <x v="1"/>
    <x v="3"/>
    <m/>
    <x v="4"/>
    <n v="172076"/>
  </r>
  <r>
    <x v="2"/>
    <x v="1"/>
    <x v="1"/>
    <x v="3"/>
    <m/>
    <x v="2"/>
    <n v="26318"/>
  </r>
  <r>
    <x v="2"/>
    <x v="1"/>
    <x v="1"/>
    <x v="3"/>
    <m/>
    <x v="5"/>
    <n v="201"/>
  </r>
  <r>
    <x v="3"/>
    <x v="1"/>
    <x v="1"/>
    <x v="2"/>
    <m/>
    <x v="0"/>
    <n v="6117006"/>
  </r>
  <r>
    <x v="3"/>
    <x v="1"/>
    <x v="1"/>
    <x v="2"/>
    <m/>
    <x v="1"/>
    <n v="12"/>
  </r>
  <r>
    <x v="3"/>
    <x v="1"/>
    <x v="1"/>
    <x v="2"/>
    <m/>
    <x v="2"/>
    <n v="3216"/>
  </r>
  <r>
    <x v="3"/>
    <x v="1"/>
    <x v="1"/>
    <x v="2"/>
    <m/>
    <x v="3"/>
    <n v="3694511"/>
  </r>
  <r>
    <x v="3"/>
    <x v="1"/>
    <x v="1"/>
    <x v="2"/>
    <m/>
    <x v="4"/>
    <n v="1826"/>
  </r>
  <r>
    <x v="3"/>
    <x v="1"/>
    <x v="1"/>
    <x v="2"/>
    <m/>
    <x v="5"/>
    <n v="225"/>
  </r>
  <r>
    <x v="3"/>
    <x v="1"/>
    <x v="1"/>
    <x v="0"/>
    <m/>
    <x v="0"/>
    <n v="1249696"/>
  </r>
  <r>
    <x v="3"/>
    <x v="1"/>
    <x v="1"/>
    <x v="0"/>
    <m/>
    <x v="1"/>
    <n v="82082"/>
  </r>
  <r>
    <x v="3"/>
    <x v="1"/>
    <x v="1"/>
    <x v="0"/>
    <m/>
    <x v="2"/>
    <n v="81094"/>
  </r>
  <r>
    <x v="3"/>
    <x v="1"/>
    <x v="1"/>
    <x v="0"/>
    <m/>
    <x v="3"/>
    <n v="2327396"/>
  </r>
  <r>
    <x v="3"/>
    <x v="1"/>
    <x v="1"/>
    <x v="0"/>
    <m/>
    <x v="4"/>
    <n v="868791"/>
  </r>
  <r>
    <x v="3"/>
    <x v="1"/>
    <x v="1"/>
    <x v="0"/>
    <m/>
    <x v="5"/>
    <n v="63"/>
  </r>
  <r>
    <x v="3"/>
    <x v="1"/>
    <x v="1"/>
    <x v="1"/>
    <m/>
    <x v="0"/>
    <n v="2718566"/>
  </r>
  <r>
    <x v="3"/>
    <x v="1"/>
    <x v="1"/>
    <x v="1"/>
    <m/>
    <x v="1"/>
    <n v="981"/>
  </r>
  <r>
    <x v="3"/>
    <x v="1"/>
    <x v="1"/>
    <x v="1"/>
    <m/>
    <x v="2"/>
    <n v="2106"/>
  </r>
  <r>
    <x v="3"/>
    <x v="1"/>
    <x v="1"/>
    <x v="1"/>
    <m/>
    <x v="3"/>
    <n v="1072420"/>
  </r>
  <r>
    <x v="3"/>
    <x v="1"/>
    <x v="1"/>
    <x v="1"/>
    <m/>
    <x v="4"/>
    <n v="10170"/>
  </r>
  <r>
    <x v="3"/>
    <x v="1"/>
    <x v="1"/>
    <x v="1"/>
    <m/>
    <x v="5"/>
    <n v="348"/>
  </r>
  <r>
    <x v="3"/>
    <x v="1"/>
    <x v="1"/>
    <x v="3"/>
    <m/>
    <x v="0"/>
    <n v="2639314"/>
  </r>
  <r>
    <x v="3"/>
    <x v="1"/>
    <x v="1"/>
    <x v="3"/>
    <m/>
    <x v="1"/>
    <n v="11029"/>
  </r>
  <r>
    <x v="3"/>
    <x v="1"/>
    <x v="1"/>
    <x v="3"/>
    <m/>
    <x v="2"/>
    <n v="10314"/>
  </r>
  <r>
    <x v="3"/>
    <x v="1"/>
    <x v="1"/>
    <x v="3"/>
    <m/>
    <x v="3"/>
    <n v="1584734"/>
  </r>
  <r>
    <x v="3"/>
    <x v="1"/>
    <x v="1"/>
    <x v="3"/>
    <m/>
    <x v="4"/>
    <n v="97841"/>
  </r>
  <r>
    <x v="3"/>
    <x v="1"/>
    <x v="1"/>
    <x v="3"/>
    <m/>
    <x v="5"/>
    <n v="275"/>
  </r>
  <r>
    <x v="4"/>
    <x v="1"/>
    <x v="1"/>
    <x v="2"/>
    <m/>
    <x v="0"/>
    <n v="5540101"/>
  </r>
  <r>
    <x v="4"/>
    <x v="1"/>
    <x v="1"/>
    <x v="2"/>
    <m/>
    <x v="1"/>
    <n v="11"/>
  </r>
  <r>
    <x v="4"/>
    <x v="1"/>
    <x v="1"/>
    <x v="2"/>
    <m/>
    <x v="2"/>
    <n v="2413"/>
  </r>
  <r>
    <x v="4"/>
    <x v="1"/>
    <x v="1"/>
    <x v="2"/>
    <m/>
    <x v="3"/>
    <n v="3689307"/>
  </r>
  <r>
    <x v="4"/>
    <x v="1"/>
    <x v="1"/>
    <x v="2"/>
    <m/>
    <x v="4"/>
    <n v="1005"/>
  </r>
  <r>
    <x v="4"/>
    <x v="1"/>
    <x v="1"/>
    <x v="2"/>
    <m/>
    <x v="5"/>
    <n v="851"/>
  </r>
  <r>
    <x v="4"/>
    <x v="1"/>
    <x v="1"/>
    <x v="0"/>
    <m/>
    <x v="0"/>
    <n v="1657739"/>
  </r>
  <r>
    <x v="4"/>
    <x v="1"/>
    <x v="1"/>
    <x v="0"/>
    <m/>
    <x v="1"/>
    <n v="58025"/>
  </r>
  <r>
    <x v="4"/>
    <x v="1"/>
    <x v="1"/>
    <x v="0"/>
    <m/>
    <x v="2"/>
    <n v="71871"/>
  </r>
  <r>
    <x v="4"/>
    <x v="1"/>
    <x v="1"/>
    <x v="0"/>
    <m/>
    <x v="3"/>
    <n v="2500609"/>
  </r>
  <r>
    <x v="4"/>
    <x v="1"/>
    <x v="1"/>
    <x v="0"/>
    <m/>
    <x v="4"/>
    <n v="651366"/>
  </r>
  <r>
    <x v="4"/>
    <x v="1"/>
    <x v="1"/>
    <x v="0"/>
    <m/>
    <x v="5"/>
    <n v="31"/>
  </r>
  <r>
    <x v="4"/>
    <x v="1"/>
    <x v="1"/>
    <x v="1"/>
    <m/>
    <x v="0"/>
    <n v="3250075"/>
  </r>
  <r>
    <x v="4"/>
    <x v="1"/>
    <x v="1"/>
    <x v="1"/>
    <m/>
    <x v="1"/>
    <n v="319"/>
  </r>
  <r>
    <x v="4"/>
    <x v="1"/>
    <x v="1"/>
    <x v="1"/>
    <m/>
    <x v="2"/>
    <n v="1765"/>
  </r>
  <r>
    <x v="4"/>
    <x v="1"/>
    <x v="1"/>
    <x v="1"/>
    <m/>
    <x v="3"/>
    <n v="1284408"/>
  </r>
  <r>
    <x v="4"/>
    <x v="1"/>
    <x v="1"/>
    <x v="1"/>
    <m/>
    <x v="4"/>
    <n v="6967"/>
  </r>
  <r>
    <x v="4"/>
    <x v="1"/>
    <x v="1"/>
    <x v="1"/>
    <m/>
    <x v="5"/>
    <n v="219"/>
  </r>
  <r>
    <x v="4"/>
    <x v="1"/>
    <x v="1"/>
    <x v="3"/>
    <m/>
    <x v="0"/>
    <n v="2518198"/>
  </r>
  <r>
    <x v="4"/>
    <x v="1"/>
    <x v="1"/>
    <x v="3"/>
    <m/>
    <x v="1"/>
    <n v="7868"/>
  </r>
  <r>
    <x v="4"/>
    <x v="1"/>
    <x v="1"/>
    <x v="3"/>
    <m/>
    <x v="2"/>
    <n v="6092"/>
  </r>
  <r>
    <x v="4"/>
    <x v="1"/>
    <x v="1"/>
    <x v="3"/>
    <m/>
    <x v="3"/>
    <n v="1271476"/>
  </r>
  <r>
    <x v="4"/>
    <x v="1"/>
    <x v="1"/>
    <x v="3"/>
    <m/>
    <x v="4"/>
    <n v="44136"/>
  </r>
  <r>
    <x v="4"/>
    <x v="1"/>
    <x v="1"/>
    <x v="3"/>
    <m/>
    <x v="5"/>
    <n v="327"/>
  </r>
  <r>
    <x v="5"/>
    <x v="1"/>
    <x v="1"/>
    <x v="2"/>
    <m/>
    <x v="0"/>
    <n v="4967631"/>
  </r>
  <r>
    <x v="5"/>
    <x v="1"/>
    <x v="1"/>
    <x v="2"/>
    <m/>
    <x v="1"/>
    <n v="11"/>
  </r>
  <r>
    <x v="5"/>
    <x v="1"/>
    <x v="1"/>
    <x v="2"/>
    <m/>
    <x v="2"/>
    <n v="1584"/>
  </r>
  <r>
    <x v="5"/>
    <x v="1"/>
    <x v="1"/>
    <x v="2"/>
    <m/>
    <x v="3"/>
    <n v="3684200"/>
  </r>
  <r>
    <x v="5"/>
    <x v="1"/>
    <x v="1"/>
    <x v="2"/>
    <m/>
    <x v="4"/>
    <n v="394"/>
  </r>
  <r>
    <x v="5"/>
    <x v="1"/>
    <x v="1"/>
    <x v="2"/>
    <m/>
    <x v="5"/>
    <n v="984"/>
  </r>
  <r>
    <x v="5"/>
    <x v="1"/>
    <x v="1"/>
    <x v="0"/>
    <m/>
    <x v="0"/>
    <n v="2097035"/>
  </r>
  <r>
    <x v="5"/>
    <x v="1"/>
    <x v="1"/>
    <x v="0"/>
    <m/>
    <x v="1"/>
    <n v="38109"/>
  </r>
  <r>
    <x v="5"/>
    <x v="1"/>
    <x v="1"/>
    <x v="0"/>
    <m/>
    <x v="2"/>
    <n v="61134"/>
  </r>
  <r>
    <x v="5"/>
    <x v="1"/>
    <x v="1"/>
    <x v="0"/>
    <m/>
    <x v="3"/>
    <n v="2558878"/>
  </r>
  <r>
    <x v="5"/>
    <x v="1"/>
    <x v="1"/>
    <x v="0"/>
    <m/>
    <x v="4"/>
    <n v="433341"/>
  </r>
  <r>
    <x v="5"/>
    <x v="1"/>
    <x v="1"/>
    <x v="0"/>
    <m/>
    <x v="5"/>
    <n v="21"/>
  </r>
  <r>
    <x v="5"/>
    <x v="1"/>
    <x v="1"/>
    <x v="1"/>
    <m/>
    <x v="0"/>
    <n v="3739656"/>
  </r>
  <r>
    <x v="5"/>
    <x v="1"/>
    <x v="1"/>
    <x v="1"/>
    <m/>
    <x v="1"/>
    <n v="56"/>
  </r>
  <r>
    <x v="5"/>
    <x v="1"/>
    <x v="1"/>
    <x v="1"/>
    <m/>
    <x v="2"/>
    <n v="1467"/>
  </r>
  <r>
    <x v="5"/>
    <x v="1"/>
    <x v="1"/>
    <x v="1"/>
    <m/>
    <x v="3"/>
    <n v="1499451"/>
  </r>
  <r>
    <x v="5"/>
    <x v="1"/>
    <x v="1"/>
    <x v="1"/>
    <m/>
    <x v="4"/>
    <n v="4271"/>
  </r>
  <r>
    <x v="5"/>
    <x v="1"/>
    <x v="1"/>
    <x v="1"/>
    <m/>
    <x v="5"/>
    <n v="157"/>
  </r>
  <r>
    <x v="5"/>
    <x v="1"/>
    <x v="1"/>
    <x v="3"/>
    <m/>
    <x v="0"/>
    <n v="2417958"/>
  </r>
  <r>
    <x v="5"/>
    <x v="1"/>
    <x v="1"/>
    <x v="3"/>
    <m/>
    <x v="1"/>
    <n v="6404"/>
  </r>
  <r>
    <x v="5"/>
    <x v="1"/>
    <x v="1"/>
    <x v="3"/>
    <m/>
    <x v="2"/>
    <n v="4818"/>
  </r>
  <r>
    <x v="5"/>
    <x v="1"/>
    <x v="1"/>
    <x v="3"/>
    <m/>
    <x v="3"/>
    <n v="1074228"/>
  </r>
  <r>
    <x v="5"/>
    <x v="1"/>
    <x v="1"/>
    <x v="3"/>
    <m/>
    <x v="4"/>
    <n v="17217"/>
  </r>
  <r>
    <x v="5"/>
    <x v="1"/>
    <x v="1"/>
    <x v="3"/>
    <m/>
    <x v="5"/>
    <n v="376"/>
  </r>
  <r>
    <x v="0"/>
    <x v="2"/>
    <x v="2"/>
    <x v="0"/>
    <m/>
    <x v="0"/>
    <n v="643201"/>
  </r>
  <r>
    <x v="0"/>
    <x v="2"/>
    <x v="2"/>
    <x v="0"/>
    <m/>
    <x v="1"/>
    <n v="31272"/>
  </r>
  <r>
    <x v="0"/>
    <x v="2"/>
    <x v="2"/>
    <x v="0"/>
    <m/>
    <x v="2"/>
    <n v="5345"/>
  </r>
  <r>
    <x v="0"/>
    <x v="2"/>
    <x v="2"/>
    <x v="0"/>
    <m/>
    <x v="3"/>
    <n v="27319"/>
  </r>
  <r>
    <x v="0"/>
    <x v="2"/>
    <x v="2"/>
    <x v="0"/>
    <m/>
    <x v="4"/>
    <n v="21467"/>
  </r>
  <r>
    <x v="0"/>
    <x v="2"/>
    <x v="2"/>
    <x v="0"/>
    <m/>
    <x v="5"/>
    <n v="151"/>
  </r>
  <r>
    <x v="0"/>
    <x v="2"/>
    <x v="2"/>
    <x v="1"/>
    <m/>
    <x v="0"/>
    <n v="462934"/>
  </r>
  <r>
    <x v="0"/>
    <x v="2"/>
    <x v="2"/>
    <x v="1"/>
    <m/>
    <x v="1"/>
    <n v="1343"/>
  </r>
  <r>
    <x v="0"/>
    <x v="2"/>
    <x v="2"/>
    <x v="1"/>
    <m/>
    <x v="2"/>
    <n v="1259"/>
  </r>
  <r>
    <x v="0"/>
    <x v="2"/>
    <x v="2"/>
    <x v="1"/>
    <m/>
    <x v="3"/>
    <n v="7635"/>
  </r>
  <r>
    <x v="0"/>
    <x v="2"/>
    <x v="2"/>
    <x v="1"/>
    <m/>
    <x v="4"/>
    <n v="16"/>
  </r>
  <r>
    <x v="0"/>
    <x v="2"/>
    <x v="2"/>
    <x v="1"/>
    <m/>
    <x v="5"/>
    <n v="57"/>
  </r>
  <r>
    <x v="0"/>
    <x v="2"/>
    <x v="2"/>
    <x v="2"/>
    <m/>
    <x v="0"/>
    <n v="1579619"/>
  </r>
  <r>
    <x v="0"/>
    <x v="2"/>
    <x v="2"/>
    <x v="2"/>
    <m/>
    <x v="1"/>
    <n v="122"/>
  </r>
  <r>
    <x v="0"/>
    <x v="2"/>
    <x v="2"/>
    <x v="2"/>
    <m/>
    <x v="2"/>
    <n v="529"/>
  </r>
  <r>
    <x v="0"/>
    <x v="2"/>
    <x v="2"/>
    <x v="2"/>
    <m/>
    <x v="3"/>
    <n v="47719"/>
  </r>
  <r>
    <x v="0"/>
    <x v="2"/>
    <x v="2"/>
    <x v="2"/>
    <m/>
    <x v="4"/>
    <n v="3"/>
  </r>
  <r>
    <x v="0"/>
    <x v="2"/>
    <x v="2"/>
    <x v="2"/>
    <m/>
    <x v="5"/>
    <n v="126"/>
  </r>
  <r>
    <x v="0"/>
    <x v="2"/>
    <x v="2"/>
    <x v="3"/>
    <m/>
    <x v="0"/>
    <n v="796279"/>
  </r>
  <r>
    <x v="0"/>
    <x v="2"/>
    <x v="2"/>
    <x v="3"/>
    <m/>
    <x v="1"/>
    <n v="6777"/>
  </r>
  <r>
    <x v="0"/>
    <x v="2"/>
    <x v="2"/>
    <x v="3"/>
    <m/>
    <x v="2"/>
    <n v="14388"/>
  </r>
  <r>
    <x v="0"/>
    <x v="2"/>
    <x v="2"/>
    <x v="3"/>
    <m/>
    <x v="3"/>
    <n v="51686"/>
  </r>
  <r>
    <x v="0"/>
    <x v="2"/>
    <x v="2"/>
    <x v="3"/>
    <m/>
    <x v="4"/>
    <n v="3444"/>
  </r>
  <r>
    <x v="0"/>
    <x v="2"/>
    <x v="2"/>
    <x v="3"/>
    <m/>
    <x v="5"/>
    <n v="29"/>
  </r>
  <r>
    <x v="1"/>
    <x v="2"/>
    <x v="2"/>
    <x v="2"/>
    <m/>
    <x v="0"/>
    <n v="1601483"/>
  </r>
  <r>
    <x v="1"/>
    <x v="2"/>
    <x v="2"/>
    <x v="2"/>
    <m/>
    <x v="1"/>
    <n v="76"/>
  </r>
  <r>
    <x v="1"/>
    <x v="2"/>
    <x v="2"/>
    <x v="2"/>
    <m/>
    <x v="2"/>
    <n v="377"/>
  </r>
  <r>
    <x v="1"/>
    <x v="2"/>
    <x v="2"/>
    <x v="2"/>
    <m/>
    <x v="3"/>
    <n v="51187"/>
  </r>
  <r>
    <x v="1"/>
    <x v="2"/>
    <x v="2"/>
    <x v="2"/>
    <m/>
    <x v="4"/>
    <n v="3"/>
  </r>
  <r>
    <x v="1"/>
    <x v="2"/>
    <x v="2"/>
    <x v="2"/>
    <m/>
    <x v="5"/>
    <n v="106"/>
  </r>
  <r>
    <x v="1"/>
    <x v="2"/>
    <x v="2"/>
    <x v="0"/>
    <m/>
    <x v="0"/>
    <n v="629677"/>
  </r>
  <r>
    <x v="1"/>
    <x v="2"/>
    <x v="2"/>
    <x v="0"/>
    <m/>
    <x v="1"/>
    <n v="23570"/>
  </r>
  <r>
    <x v="1"/>
    <x v="2"/>
    <x v="2"/>
    <x v="0"/>
    <m/>
    <x v="2"/>
    <n v="7910"/>
  </r>
  <r>
    <x v="1"/>
    <x v="2"/>
    <x v="2"/>
    <x v="0"/>
    <m/>
    <x v="3"/>
    <n v="26383"/>
  </r>
  <r>
    <x v="1"/>
    <x v="2"/>
    <x v="2"/>
    <x v="0"/>
    <m/>
    <x v="4"/>
    <n v="17275"/>
  </r>
  <r>
    <x v="1"/>
    <x v="2"/>
    <x v="2"/>
    <x v="0"/>
    <m/>
    <x v="5"/>
    <n v="153"/>
  </r>
  <r>
    <x v="1"/>
    <x v="2"/>
    <x v="2"/>
    <x v="1"/>
    <m/>
    <x v="0"/>
    <n v="424622"/>
  </r>
  <r>
    <x v="1"/>
    <x v="2"/>
    <x v="2"/>
    <x v="1"/>
    <m/>
    <x v="1"/>
    <n v="965"/>
  </r>
  <r>
    <x v="1"/>
    <x v="2"/>
    <x v="2"/>
    <x v="1"/>
    <m/>
    <x v="2"/>
    <n v="886"/>
  </r>
  <r>
    <x v="1"/>
    <x v="2"/>
    <x v="2"/>
    <x v="1"/>
    <m/>
    <x v="3"/>
    <n v="4680"/>
  </r>
  <r>
    <x v="1"/>
    <x v="2"/>
    <x v="2"/>
    <x v="1"/>
    <m/>
    <x v="4"/>
    <n v="4"/>
  </r>
  <r>
    <x v="1"/>
    <x v="2"/>
    <x v="2"/>
    <x v="1"/>
    <m/>
    <x v="5"/>
    <n v="86"/>
  </r>
  <r>
    <x v="1"/>
    <x v="2"/>
    <x v="2"/>
    <x v="3"/>
    <m/>
    <x v="0"/>
    <n v="798615"/>
  </r>
  <r>
    <x v="1"/>
    <x v="2"/>
    <x v="2"/>
    <x v="3"/>
    <m/>
    <x v="1"/>
    <n v="5556"/>
  </r>
  <r>
    <x v="1"/>
    <x v="2"/>
    <x v="2"/>
    <x v="3"/>
    <m/>
    <x v="2"/>
    <n v="11897"/>
  </r>
  <r>
    <x v="1"/>
    <x v="2"/>
    <x v="2"/>
    <x v="3"/>
    <m/>
    <x v="3"/>
    <n v="50984"/>
  </r>
  <r>
    <x v="1"/>
    <x v="2"/>
    <x v="2"/>
    <x v="3"/>
    <m/>
    <x v="4"/>
    <n v="549"/>
  </r>
  <r>
    <x v="1"/>
    <x v="2"/>
    <x v="2"/>
    <x v="3"/>
    <m/>
    <x v="5"/>
    <n v="29"/>
  </r>
  <r>
    <x v="2"/>
    <x v="2"/>
    <x v="2"/>
    <x v="2"/>
    <m/>
    <x v="0"/>
    <n v="1653697"/>
  </r>
  <r>
    <x v="2"/>
    <x v="2"/>
    <x v="2"/>
    <x v="2"/>
    <m/>
    <x v="1"/>
    <n v="67"/>
  </r>
  <r>
    <x v="2"/>
    <x v="2"/>
    <x v="2"/>
    <x v="2"/>
    <m/>
    <x v="2"/>
    <n v="261"/>
  </r>
  <r>
    <x v="2"/>
    <x v="2"/>
    <x v="2"/>
    <x v="2"/>
    <m/>
    <x v="3"/>
    <n v="57003"/>
  </r>
  <r>
    <x v="2"/>
    <x v="2"/>
    <x v="2"/>
    <x v="2"/>
    <m/>
    <x v="4"/>
    <n v="1"/>
  </r>
  <r>
    <x v="2"/>
    <x v="2"/>
    <x v="2"/>
    <x v="2"/>
    <m/>
    <x v="5"/>
    <n v="108"/>
  </r>
  <r>
    <x v="2"/>
    <x v="2"/>
    <x v="2"/>
    <x v="0"/>
    <m/>
    <x v="0"/>
    <n v="662161"/>
  </r>
  <r>
    <x v="2"/>
    <x v="2"/>
    <x v="2"/>
    <x v="0"/>
    <m/>
    <x v="1"/>
    <n v="19956"/>
  </r>
  <r>
    <x v="2"/>
    <x v="2"/>
    <x v="2"/>
    <x v="0"/>
    <m/>
    <x v="2"/>
    <n v="13806"/>
  </r>
  <r>
    <x v="2"/>
    <x v="2"/>
    <x v="2"/>
    <x v="0"/>
    <m/>
    <x v="3"/>
    <n v="36273"/>
  </r>
  <r>
    <x v="2"/>
    <x v="2"/>
    <x v="2"/>
    <x v="0"/>
    <m/>
    <x v="4"/>
    <n v="15277"/>
  </r>
  <r>
    <x v="2"/>
    <x v="2"/>
    <x v="2"/>
    <x v="0"/>
    <m/>
    <x v="5"/>
    <n v="156"/>
  </r>
  <r>
    <x v="2"/>
    <x v="2"/>
    <x v="2"/>
    <x v="1"/>
    <m/>
    <x v="0"/>
    <n v="418194"/>
  </r>
  <r>
    <x v="2"/>
    <x v="2"/>
    <x v="2"/>
    <x v="1"/>
    <m/>
    <x v="1"/>
    <n v="657"/>
  </r>
  <r>
    <x v="2"/>
    <x v="2"/>
    <x v="2"/>
    <x v="1"/>
    <m/>
    <x v="2"/>
    <n v="665"/>
  </r>
  <r>
    <x v="2"/>
    <x v="2"/>
    <x v="2"/>
    <x v="1"/>
    <m/>
    <x v="3"/>
    <n v="4654"/>
  </r>
  <r>
    <x v="2"/>
    <x v="2"/>
    <x v="2"/>
    <x v="1"/>
    <m/>
    <x v="4"/>
    <n v="2"/>
  </r>
  <r>
    <x v="2"/>
    <x v="2"/>
    <x v="2"/>
    <x v="1"/>
    <m/>
    <x v="5"/>
    <n v="99"/>
  </r>
  <r>
    <x v="2"/>
    <x v="2"/>
    <x v="2"/>
    <x v="3"/>
    <m/>
    <x v="0"/>
    <n v="737061"/>
  </r>
  <r>
    <x v="2"/>
    <x v="2"/>
    <x v="2"/>
    <x v="3"/>
    <m/>
    <x v="1"/>
    <n v="4336"/>
  </r>
  <r>
    <x v="2"/>
    <x v="2"/>
    <x v="2"/>
    <x v="3"/>
    <m/>
    <x v="2"/>
    <n v="5845"/>
  </r>
  <r>
    <x v="2"/>
    <x v="2"/>
    <x v="2"/>
    <x v="3"/>
    <m/>
    <x v="3"/>
    <n v="35790"/>
  </r>
  <r>
    <x v="2"/>
    <x v="2"/>
    <x v="2"/>
    <x v="3"/>
    <m/>
    <x v="4"/>
    <n v="26"/>
  </r>
  <r>
    <x v="2"/>
    <x v="2"/>
    <x v="2"/>
    <x v="3"/>
    <m/>
    <x v="5"/>
    <n v="36"/>
  </r>
  <r>
    <x v="3"/>
    <x v="2"/>
    <x v="2"/>
    <x v="2"/>
    <m/>
    <x v="0"/>
    <n v="1530099"/>
  </r>
  <r>
    <x v="3"/>
    <x v="2"/>
    <x v="2"/>
    <x v="2"/>
    <m/>
    <x v="1"/>
    <n v="32"/>
  </r>
  <r>
    <x v="3"/>
    <x v="2"/>
    <x v="2"/>
    <x v="2"/>
    <m/>
    <x v="2"/>
    <n v="174"/>
  </r>
  <r>
    <x v="3"/>
    <x v="2"/>
    <x v="2"/>
    <x v="2"/>
    <m/>
    <x v="3"/>
    <n v="58216"/>
  </r>
  <r>
    <x v="3"/>
    <x v="2"/>
    <x v="2"/>
    <x v="2"/>
    <m/>
    <x v="5"/>
    <n v="106"/>
  </r>
  <r>
    <x v="3"/>
    <x v="2"/>
    <x v="2"/>
    <x v="0"/>
    <m/>
    <x v="0"/>
    <n v="725564"/>
  </r>
  <r>
    <x v="3"/>
    <x v="2"/>
    <x v="2"/>
    <x v="0"/>
    <m/>
    <x v="1"/>
    <n v="13052"/>
  </r>
  <r>
    <x v="3"/>
    <x v="2"/>
    <x v="2"/>
    <x v="0"/>
    <m/>
    <x v="2"/>
    <n v="16558"/>
  </r>
  <r>
    <x v="3"/>
    <x v="2"/>
    <x v="2"/>
    <x v="0"/>
    <m/>
    <x v="3"/>
    <n v="45505"/>
  </r>
  <r>
    <x v="3"/>
    <x v="2"/>
    <x v="2"/>
    <x v="0"/>
    <m/>
    <x v="4"/>
    <n v="10706"/>
  </r>
  <r>
    <x v="3"/>
    <x v="2"/>
    <x v="2"/>
    <x v="0"/>
    <m/>
    <x v="5"/>
    <n v="15"/>
  </r>
  <r>
    <x v="3"/>
    <x v="2"/>
    <x v="2"/>
    <x v="1"/>
    <m/>
    <x v="0"/>
    <n v="459787"/>
  </r>
  <r>
    <x v="3"/>
    <x v="2"/>
    <x v="2"/>
    <x v="1"/>
    <m/>
    <x v="1"/>
    <n v="698"/>
  </r>
  <r>
    <x v="3"/>
    <x v="2"/>
    <x v="2"/>
    <x v="1"/>
    <m/>
    <x v="2"/>
    <n v="472"/>
  </r>
  <r>
    <x v="3"/>
    <x v="2"/>
    <x v="2"/>
    <x v="1"/>
    <m/>
    <x v="3"/>
    <n v="5511"/>
  </r>
  <r>
    <x v="3"/>
    <x v="2"/>
    <x v="2"/>
    <x v="1"/>
    <m/>
    <x v="4"/>
    <n v="3"/>
  </r>
  <r>
    <x v="3"/>
    <x v="2"/>
    <x v="2"/>
    <x v="1"/>
    <m/>
    <x v="5"/>
    <n v="102"/>
  </r>
  <r>
    <x v="3"/>
    <x v="2"/>
    <x v="2"/>
    <x v="3"/>
    <m/>
    <x v="0"/>
    <n v="635991"/>
  </r>
  <r>
    <x v="3"/>
    <x v="2"/>
    <x v="2"/>
    <x v="3"/>
    <m/>
    <x v="1"/>
    <n v="2854"/>
  </r>
  <r>
    <x v="3"/>
    <x v="2"/>
    <x v="2"/>
    <x v="3"/>
    <m/>
    <x v="2"/>
    <n v="2600"/>
  </r>
  <r>
    <x v="3"/>
    <x v="2"/>
    <x v="2"/>
    <x v="3"/>
    <m/>
    <x v="3"/>
    <n v="22738"/>
  </r>
  <r>
    <x v="3"/>
    <x v="2"/>
    <x v="2"/>
    <x v="3"/>
    <m/>
    <x v="4"/>
    <n v="26"/>
  </r>
  <r>
    <x v="3"/>
    <x v="2"/>
    <x v="2"/>
    <x v="3"/>
    <m/>
    <x v="5"/>
    <n v="37"/>
  </r>
  <r>
    <x v="4"/>
    <x v="2"/>
    <x v="2"/>
    <x v="2"/>
    <m/>
    <x v="0"/>
    <n v="1386063"/>
  </r>
  <r>
    <x v="4"/>
    <x v="2"/>
    <x v="2"/>
    <x v="2"/>
    <m/>
    <x v="1"/>
    <n v="28"/>
  </r>
  <r>
    <x v="4"/>
    <x v="2"/>
    <x v="2"/>
    <x v="2"/>
    <m/>
    <x v="2"/>
    <n v="8"/>
  </r>
  <r>
    <x v="4"/>
    <x v="2"/>
    <x v="2"/>
    <x v="2"/>
    <m/>
    <x v="3"/>
    <n v="77866"/>
  </r>
  <r>
    <x v="4"/>
    <x v="2"/>
    <x v="2"/>
    <x v="2"/>
    <m/>
    <x v="5"/>
    <n v="148"/>
  </r>
  <r>
    <x v="4"/>
    <x v="2"/>
    <x v="2"/>
    <x v="0"/>
    <m/>
    <x v="0"/>
    <n v="795313"/>
  </r>
  <r>
    <x v="4"/>
    <x v="2"/>
    <x v="2"/>
    <x v="0"/>
    <m/>
    <x v="1"/>
    <n v="9595"/>
  </r>
  <r>
    <x v="4"/>
    <x v="2"/>
    <x v="2"/>
    <x v="0"/>
    <m/>
    <x v="2"/>
    <n v="11311"/>
  </r>
  <r>
    <x v="4"/>
    <x v="2"/>
    <x v="2"/>
    <x v="0"/>
    <m/>
    <x v="3"/>
    <n v="58048"/>
  </r>
  <r>
    <x v="4"/>
    <x v="2"/>
    <x v="2"/>
    <x v="0"/>
    <m/>
    <x v="4"/>
    <n v="5881"/>
  </r>
  <r>
    <x v="4"/>
    <x v="2"/>
    <x v="2"/>
    <x v="0"/>
    <m/>
    <x v="5"/>
    <n v="12"/>
  </r>
  <r>
    <x v="4"/>
    <x v="2"/>
    <x v="2"/>
    <x v="1"/>
    <m/>
    <x v="0"/>
    <n v="596701"/>
  </r>
  <r>
    <x v="4"/>
    <x v="2"/>
    <x v="2"/>
    <x v="1"/>
    <m/>
    <x v="1"/>
    <n v="458"/>
  </r>
  <r>
    <x v="4"/>
    <x v="2"/>
    <x v="2"/>
    <x v="1"/>
    <m/>
    <x v="2"/>
    <n v="79"/>
  </r>
  <r>
    <x v="4"/>
    <x v="2"/>
    <x v="2"/>
    <x v="1"/>
    <m/>
    <x v="3"/>
    <n v="9001"/>
  </r>
  <r>
    <x v="4"/>
    <x v="2"/>
    <x v="2"/>
    <x v="1"/>
    <m/>
    <x v="4"/>
    <n v="1"/>
  </r>
  <r>
    <x v="4"/>
    <x v="2"/>
    <x v="2"/>
    <x v="1"/>
    <m/>
    <x v="5"/>
    <n v="156"/>
  </r>
  <r>
    <x v="4"/>
    <x v="2"/>
    <x v="2"/>
    <x v="3"/>
    <m/>
    <x v="0"/>
    <n v="527131"/>
  </r>
  <r>
    <x v="4"/>
    <x v="2"/>
    <x v="2"/>
    <x v="3"/>
    <m/>
    <x v="1"/>
    <n v="2260"/>
  </r>
  <r>
    <x v="4"/>
    <x v="2"/>
    <x v="2"/>
    <x v="3"/>
    <m/>
    <x v="2"/>
    <n v="980"/>
  </r>
  <r>
    <x v="4"/>
    <x v="2"/>
    <x v="2"/>
    <x v="3"/>
    <m/>
    <x v="3"/>
    <n v="14280"/>
  </r>
  <r>
    <x v="4"/>
    <x v="2"/>
    <x v="2"/>
    <x v="3"/>
    <m/>
    <x v="4"/>
    <n v="8"/>
  </r>
  <r>
    <x v="4"/>
    <x v="2"/>
    <x v="2"/>
    <x v="3"/>
    <m/>
    <x v="5"/>
    <n v="22"/>
  </r>
  <r>
    <x v="5"/>
    <x v="2"/>
    <x v="2"/>
    <x v="2"/>
    <m/>
    <x v="0"/>
    <n v="1261541"/>
  </r>
  <r>
    <x v="5"/>
    <x v="2"/>
    <x v="2"/>
    <x v="2"/>
    <m/>
    <x v="1"/>
    <n v="26"/>
  </r>
  <r>
    <x v="5"/>
    <x v="2"/>
    <x v="2"/>
    <x v="2"/>
    <m/>
    <x v="2"/>
    <n v="62"/>
  </r>
  <r>
    <x v="5"/>
    <x v="2"/>
    <x v="2"/>
    <x v="2"/>
    <m/>
    <x v="3"/>
    <n v="70570"/>
  </r>
  <r>
    <x v="5"/>
    <x v="2"/>
    <x v="2"/>
    <x v="2"/>
    <m/>
    <x v="5"/>
    <n v="57"/>
  </r>
  <r>
    <x v="5"/>
    <x v="2"/>
    <x v="2"/>
    <x v="0"/>
    <m/>
    <x v="0"/>
    <n v="830313"/>
  </r>
  <r>
    <x v="5"/>
    <x v="2"/>
    <x v="2"/>
    <x v="0"/>
    <m/>
    <x v="1"/>
    <n v="7323"/>
  </r>
  <r>
    <x v="5"/>
    <x v="2"/>
    <x v="2"/>
    <x v="0"/>
    <m/>
    <x v="2"/>
    <n v="14717"/>
  </r>
  <r>
    <x v="5"/>
    <x v="2"/>
    <x v="2"/>
    <x v="0"/>
    <m/>
    <x v="3"/>
    <n v="53927"/>
  </r>
  <r>
    <x v="5"/>
    <x v="2"/>
    <x v="2"/>
    <x v="0"/>
    <m/>
    <x v="4"/>
    <n v="3565"/>
  </r>
  <r>
    <x v="5"/>
    <x v="2"/>
    <x v="2"/>
    <x v="0"/>
    <m/>
    <x v="5"/>
    <n v="5"/>
  </r>
  <r>
    <x v="5"/>
    <x v="2"/>
    <x v="2"/>
    <x v="1"/>
    <m/>
    <x v="0"/>
    <n v="719391"/>
  </r>
  <r>
    <x v="5"/>
    <x v="2"/>
    <x v="2"/>
    <x v="1"/>
    <m/>
    <x v="1"/>
    <n v="350"/>
  </r>
  <r>
    <x v="5"/>
    <x v="2"/>
    <x v="2"/>
    <x v="1"/>
    <m/>
    <x v="2"/>
    <n v="305"/>
  </r>
  <r>
    <x v="5"/>
    <x v="2"/>
    <x v="2"/>
    <x v="1"/>
    <m/>
    <x v="3"/>
    <n v="13087"/>
  </r>
  <r>
    <x v="5"/>
    <x v="2"/>
    <x v="2"/>
    <x v="1"/>
    <m/>
    <x v="4"/>
    <n v="1"/>
  </r>
  <r>
    <x v="5"/>
    <x v="2"/>
    <x v="2"/>
    <x v="1"/>
    <m/>
    <x v="5"/>
    <n v="128"/>
  </r>
  <r>
    <x v="5"/>
    <x v="2"/>
    <x v="2"/>
    <x v="3"/>
    <m/>
    <x v="0"/>
    <n v="473438"/>
  </r>
  <r>
    <x v="5"/>
    <x v="2"/>
    <x v="2"/>
    <x v="3"/>
    <m/>
    <x v="1"/>
    <n v="1567"/>
  </r>
  <r>
    <x v="5"/>
    <x v="2"/>
    <x v="2"/>
    <x v="3"/>
    <m/>
    <x v="2"/>
    <n v="1063"/>
  </r>
  <r>
    <x v="5"/>
    <x v="2"/>
    <x v="2"/>
    <x v="3"/>
    <m/>
    <x v="3"/>
    <n v="7824"/>
  </r>
  <r>
    <x v="5"/>
    <x v="2"/>
    <x v="2"/>
    <x v="3"/>
    <m/>
    <x v="4"/>
    <n v="13"/>
  </r>
  <r>
    <x v="5"/>
    <x v="2"/>
    <x v="2"/>
    <x v="3"/>
    <m/>
    <x v="5"/>
    <n v="74"/>
  </r>
  <r>
    <x v="1"/>
    <x v="3"/>
    <x v="3"/>
    <x v="2"/>
    <m/>
    <x v="0"/>
    <n v="167097"/>
  </r>
  <r>
    <x v="1"/>
    <x v="3"/>
    <x v="3"/>
    <x v="2"/>
    <m/>
    <x v="1"/>
    <n v="1"/>
  </r>
  <r>
    <x v="1"/>
    <x v="3"/>
    <x v="3"/>
    <x v="2"/>
    <m/>
    <x v="2"/>
    <n v="240"/>
  </r>
  <r>
    <x v="1"/>
    <x v="3"/>
    <x v="3"/>
    <x v="2"/>
    <m/>
    <x v="3"/>
    <n v="824"/>
  </r>
  <r>
    <x v="1"/>
    <x v="3"/>
    <x v="3"/>
    <x v="2"/>
    <m/>
    <x v="4"/>
    <n v="1"/>
  </r>
  <r>
    <x v="1"/>
    <x v="3"/>
    <x v="3"/>
    <x v="2"/>
    <m/>
    <x v="5"/>
    <n v="40"/>
  </r>
  <r>
    <x v="1"/>
    <x v="3"/>
    <x v="3"/>
    <x v="0"/>
    <m/>
    <x v="0"/>
    <n v="106286"/>
  </r>
  <r>
    <x v="1"/>
    <x v="3"/>
    <x v="3"/>
    <x v="0"/>
    <m/>
    <x v="1"/>
    <n v="548"/>
  </r>
  <r>
    <x v="1"/>
    <x v="3"/>
    <x v="3"/>
    <x v="0"/>
    <m/>
    <x v="2"/>
    <n v="3864"/>
  </r>
  <r>
    <x v="1"/>
    <x v="3"/>
    <x v="3"/>
    <x v="0"/>
    <m/>
    <x v="3"/>
    <n v="56"/>
  </r>
  <r>
    <x v="1"/>
    <x v="3"/>
    <x v="3"/>
    <x v="0"/>
    <m/>
    <x v="4"/>
    <n v="88"/>
  </r>
  <r>
    <x v="1"/>
    <x v="3"/>
    <x v="3"/>
    <x v="0"/>
    <m/>
    <x v="5"/>
    <n v="18"/>
  </r>
  <r>
    <x v="1"/>
    <x v="3"/>
    <x v="3"/>
    <x v="1"/>
    <m/>
    <x v="0"/>
    <n v="57553"/>
  </r>
  <r>
    <x v="1"/>
    <x v="3"/>
    <x v="3"/>
    <x v="1"/>
    <m/>
    <x v="1"/>
    <n v="3"/>
  </r>
  <r>
    <x v="1"/>
    <x v="3"/>
    <x v="3"/>
    <x v="1"/>
    <m/>
    <x v="2"/>
    <n v="261"/>
  </r>
  <r>
    <x v="1"/>
    <x v="3"/>
    <x v="3"/>
    <x v="1"/>
    <m/>
    <x v="3"/>
    <n v="112"/>
  </r>
  <r>
    <x v="1"/>
    <x v="3"/>
    <x v="3"/>
    <x v="1"/>
    <m/>
    <x v="4"/>
    <n v="3"/>
  </r>
  <r>
    <x v="1"/>
    <x v="3"/>
    <x v="3"/>
    <x v="1"/>
    <m/>
    <x v="5"/>
    <n v="64"/>
  </r>
  <r>
    <x v="1"/>
    <x v="3"/>
    <x v="3"/>
    <x v="3"/>
    <m/>
    <x v="0"/>
    <n v="96771"/>
  </r>
  <r>
    <x v="1"/>
    <x v="3"/>
    <x v="3"/>
    <x v="3"/>
    <m/>
    <x v="1"/>
    <n v="27"/>
  </r>
  <r>
    <x v="1"/>
    <x v="3"/>
    <x v="3"/>
    <x v="3"/>
    <m/>
    <x v="2"/>
    <n v="1546"/>
  </r>
  <r>
    <x v="1"/>
    <x v="3"/>
    <x v="3"/>
    <x v="3"/>
    <m/>
    <x v="3"/>
    <n v="72"/>
  </r>
  <r>
    <x v="1"/>
    <x v="3"/>
    <x v="3"/>
    <x v="3"/>
    <m/>
    <x v="4"/>
    <n v="191"/>
  </r>
  <r>
    <x v="1"/>
    <x v="3"/>
    <x v="3"/>
    <x v="3"/>
    <m/>
    <x v="5"/>
    <n v="17"/>
  </r>
  <r>
    <x v="2"/>
    <x v="3"/>
    <x v="3"/>
    <x v="2"/>
    <m/>
    <x v="0"/>
    <n v="209560"/>
  </r>
  <r>
    <x v="2"/>
    <x v="3"/>
    <x v="3"/>
    <x v="2"/>
    <m/>
    <x v="1"/>
    <n v="1"/>
  </r>
  <r>
    <x v="2"/>
    <x v="3"/>
    <x v="3"/>
    <x v="2"/>
    <m/>
    <x v="2"/>
    <n v="242"/>
  </r>
  <r>
    <x v="2"/>
    <x v="3"/>
    <x v="3"/>
    <x v="2"/>
    <m/>
    <x v="3"/>
    <n v="1313"/>
  </r>
  <r>
    <x v="2"/>
    <x v="3"/>
    <x v="3"/>
    <x v="2"/>
    <m/>
    <x v="4"/>
    <n v="1"/>
  </r>
  <r>
    <x v="2"/>
    <x v="3"/>
    <x v="3"/>
    <x v="2"/>
    <m/>
    <x v="5"/>
    <n v="48"/>
  </r>
  <r>
    <x v="2"/>
    <x v="3"/>
    <x v="3"/>
    <x v="0"/>
    <m/>
    <x v="0"/>
    <n v="106286"/>
  </r>
  <r>
    <x v="2"/>
    <x v="3"/>
    <x v="3"/>
    <x v="0"/>
    <m/>
    <x v="1"/>
    <n v="548"/>
  </r>
  <r>
    <x v="2"/>
    <x v="3"/>
    <x v="3"/>
    <x v="0"/>
    <m/>
    <x v="2"/>
    <n v="3864"/>
  </r>
  <r>
    <x v="2"/>
    <x v="3"/>
    <x v="3"/>
    <x v="0"/>
    <m/>
    <x v="3"/>
    <n v="56"/>
  </r>
  <r>
    <x v="2"/>
    <x v="3"/>
    <x v="3"/>
    <x v="0"/>
    <m/>
    <x v="4"/>
    <n v="88"/>
  </r>
  <r>
    <x v="2"/>
    <x v="3"/>
    <x v="3"/>
    <x v="0"/>
    <m/>
    <x v="5"/>
    <n v="18"/>
  </r>
  <r>
    <x v="2"/>
    <x v="3"/>
    <x v="3"/>
    <x v="1"/>
    <m/>
    <x v="0"/>
    <n v="57553"/>
  </r>
  <r>
    <x v="2"/>
    <x v="3"/>
    <x v="3"/>
    <x v="1"/>
    <m/>
    <x v="1"/>
    <n v="3"/>
  </r>
  <r>
    <x v="2"/>
    <x v="3"/>
    <x v="3"/>
    <x v="1"/>
    <m/>
    <x v="2"/>
    <n v="261"/>
  </r>
  <r>
    <x v="2"/>
    <x v="3"/>
    <x v="3"/>
    <x v="1"/>
    <m/>
    <x v="3"/>
    <n v="112"/>
  </r>
  <r>
    <x v="2"/>
    <x v="3"/>
    <x v="3"/>
    <x v="1"/>
    <m/>
    <x v="4"/>
    <n v="3"/>
  </r>
  <r>
    <x v="2"/>
    <x v="3"/>
    <x v="3"/>
    <x v="1"/>
    <m/>
    <x v="5"/>
    <n v="64"/>
  </r>
  <r>
    <x v="2"/>
    <x v="3"/>
    <x v="3"/>
    <x v="3"/>
    <m/>
    <x v="0"/>
    <n v="96771"/>
  </r>
  <r>
    <x v="2"/>
    <x v="3"/>
    <x v="3"/>
    <x v="3"/>
    <m/>
    <x v="1"/>
    <n v="27"/>
  </r>
  <r>
    <x v="2"/>
    <x v="3"/>
    <x v="3"/>
    <x v="3"/>
    <m/>
    <x v="2"/>
    <n v="1546"/>
  </r>
  <r>
    <x v="2"/>
    <x v="3"/>
    <x v="3"/>
    <x v="3"/>
    <m/>
    <x v="3"/>
    <n v="72"/>
  </r>
  <r>
    <x v="2"/>
    <x v="3"/>
    <x v="3"/>
    <x v="3"/>
    <m/>
    <x v="4"/>
    <n v="191"/>
  </r>
  <r>
    <x v="2"/>
    <x v="3"/>
    <x v="3"/>
    <x v="3"/>
    <m/>
    <x v="5"/>
    <n v="17"/>
  </r>
  <r>
    <x v="3"/>
    <x v="3"/>
    <x v="3"/>
    <x v="2"/>
    <m/>
    <x v="0"/>
    <n v="204851"/>
  </r>
  <r>
    <x v="3"/>
    <x v="3"/>
    <x v="3"/>
    <x v="2"/>
    <m/>
    <x v="1"/>
    <n v="1"/>
  </r>
  <r>
    <x v="3"/>
    <x v="3"/>
    <x v="3"/>
    <x v="2"/>
    <m/>
    <x v="2"/>
    <n v="231"/>
  </r>
  <r>
    <x v="3"/>
    <x v="3"/>
    <x v="3"/>
    <x v="2"/>
    <m/>
    <x v="3"/>
    <n v="1457"/>
  </r>
  <r>
    <x v="3"/>
    <x v="3"/>
    <x v="3"/>
    <x v="2"/>
    <m/>
    <x v="4"/>
    <n v="1"/>
  </r>
  <r>
    <x v="3"/>
    <x v="3"/>
    <x v="3"/>
    <x v="2"/>
    <m/>
    <x v="5"/>
    <n v="28"/>
  </r>
  <r>
    <x v="3"/>
    <x v="3"/>
    <x v="3"/>
    <x v="0"/>
    <m/>
    <x v="0"/>
    <n v="96106"/>
  </r>
  <r>
    <x v="3"/>
    <x v="3"/>
    <x v="3"/>
    <x v="0"/>
    <m/>
    <x v="1"/>
    <n v="119"/>
  </r>
  <r>
    <x v="3"/>
    <x v="3"/>
    <x v="3"/>
    <x v="0"/>
    <m/>
    <x v="2"/>
    <n v="3267"/>
  </r>
  <r>
    <x v="3"/>
    <x v="3"/>
    <x v="3"/>
    <x v="0"/>
    <m/>
    <x v="3"/>
    <n v="48"/>
  </r>
  <r>
    <x v="3"/>
    <x v="3"/>
    <x v="3"/>
    <x v="0"/>
    <m/>
    <x v="4"/>
    <n v="227"/>
  </r>
  <r>
    <x v="3"/>
    <x v="3"/>
    <x v="3"/>
    <x v="0"/>
    <m/>
    <x v="5"/>
    <n v="11"/>
  </r>
  <r>
    <x v="3"/>
    <x v="3"/>
    <x v="3"/>
    <x v="1"/>
    <m/>
    <x v="0"/>
    <n v="67088"/>
  </r>
  <r>
    <x v="3"/>
    <x v="3"/>
    <x v="3"/>
    <x v="1"/>
    <m/>
    <x v="1"/>
    <n v="15"/>
  </r>
  <r>
    <x v="3"/>
    <x v="3"/>
    <x v="3"/>
    <x v="1"/>
    <m/>
    <x v="2"/>
    <n v="425"/>
  </r>
  <r>
    <x v="3"/>
    <x v="3"/>
    <x v="3"/>
    <x v="1"/>
    <m/>
    <x v="3"/>
    <n v="165"/>
  </r>
  <r>
    <x v="3"/>
    <x v="3"/>
    <x v="3"/>
    <x v="1"/>
    <m/>
    <x v="4"/>
    <n v="3"/>
  </r>
  <r>
    <x v="3"/>
    <x v="3"/>
    <x v="3"/>
    <x v="1"/>
    <m/>
    <x v="5"/>
    <n v="142"/>
  </r>
  <r>
    <x v="3"/>
    <x v="3"/>
    <x v="3"/>
    <x v="3"/>
    <m/>
    <x v="0"/>
    <n v="86130"/>
  </r>
  <r>
    <x v="3"/>
    <x v="3"/>
    <x v="3"/>
    <x v="3"/>
    <m/>
    <x v="1"/>
    <n v="20"/>
  </r>
  <r>
    <x v="3"/>
    <x v="3"/>
    <x v="3"/>
    <x v="3"/>
    <m/>
    <x v="2"/>
    <n v="799"/>
  </r>
  <r>
    <x v="3"/>
    <x v="3"/>
    <x v="3"/>
    <x v="3"/>
    <m/>
    <x v="3"/>
    <n v="85"/>
  </r>
  <r>
    <x v="3"/>
    <x v="3"/>
    <x v="3"/>
    <x v="3"/>
    <m/>
    <x v="4"/>
    <n v="44"/>
  </r>
  <r>
    <x v="3"/>
    <x v="3"/>
    <x v="3"/>
    <x v="3"/>
    <m/>
    <x v="5"/>
    <n v="8"/>
  </r>
  <r>
    <x v="4"/>
    <x v="3"/>
    <x v="3"/>
    <x v="2"/>
    <m/>
    <x v="0"/>
    <n v="205522"/>
  </r>
  <r>
    <x v="4"/>
    <x v="3"/>
    <x v="3"/>
    <x v="2"/>
    <m/>
    <x v="2"/>
    <n v="41"/>
  </r>
  <r>
    <x v="4"/>
    <x v="3"/>
    <x v="3"/>
    <x v="2"/>
    <m/>
    <x v="3"/>
    <n v="1887"/>
  </r>
  <r>
    <x v="4"/>
    <x v="3"/>
    <x v="3"/>
    <x v="2"/>
    <m/>
    <x v="4"/>
    <n v="1"/>
  </r>
  <r>
    <x v="4"/>
    <x v="3"/>
    <x v="3"/>
    <x v="2"/>
    <m/>
    <x v="5"/>
    <n v="49"/>
  </r>
  <r>
    <x v="4"/>
    <x v="3"/>
    <x v="3"/>
    <x v="0"/>
    <m/>
    <x v="0"/>
    <n v="104862"/>
  </r>
  <r>
    <x v="4"/>
    <x v="3"/>
    <x v="3"/>
    <x v="0"/>
    <m/>
    <x v="1"/>
    <n v="34"/>
  </r>
  <r>
    <x v="4"/>
    <x v="3"/>
    <x v="3"/>
    <x v="0"/>
    <m/>
    <x v="2"/>
    <n v="5444"/>
  </r>
  <r>
    <x v="4"/>
    <x v="3"/>
    <x v="3"/>
    <x v="0"/>
    <m/>
    <x v="3"/>
    <n v="96"/>
  </r>
  <r>
    <x v="4"/>
    <x v="3"/>
    <x v="3"/>
    <x v="0"/>
    <m/>
    <x v="4"/>
    <n v="94"/>
  </r>
  <r>
    <x v="4"/>
    <x v="3"/>
    <x v="3"/>
    <x v="0"/>
    <m/>
    <x v="5"/>
    <n v="5"/>
  </r>
  <r>
    <x v="4"/>
    <x v="3"/>
    <x v="3"/>
    <x v="1"/>
    <m/>
    <x v="0"/>
    <n v="92745"/>
  </r>
  <r>
    <x v="4"/>
    <x v="3"/>
    <x v="3"/>
    <x v="1"/>
    <m/>
    <x v="1"/>
    <n v="21"/>
  </r>
  <r>
    <x v="4"/>
    <x v="3"/>
    <x v="3"/>
    <x v="1"/>
    <m/>
    <x v="2"/>
    <n v="57"/>
  </r>
  <r>
    <x v="4"/>
    <x v="3"/>
    <x v="3"/>
    <x v="1"/>
    <m/>
    <x v="3"/>
    <n v="251"/>
  </r>
  <r>
    <x v="4"/>
    <x v="3"/>
    <x v="3"/>
    <x v="1"/>
    <m/>
    <x v="5"/>
    <n v="820"/>
  </r>
  <r>
    <x v="4"/>
    <x v="3"/>
    <x v="3"/>
    <x v="3"/>
    <m/>
    <x v="0"/>
    <n v="84306"/>
  </r>
  <r>
    <x v="4"/>
    <x v="3"/>
    <x v="3"/>
    <x v="3"/>
    <m/>
    <x v="1"/>
    <n v="20"/>
  </r>
  <r>
    <x v="4"/>
    <x v="3"/>
    <x v="3"/>
    <x v="3"/>
    <m/>
    <x v="2"/>
    <n v="2047"/>
  </r>
  <r>
    <x v="4"/>
    <x v="3"/>
    <x v="3"/>
    <x v="3"/>
    <m/>
    <x v="3"/>
    <n v="135"/>
  </r>
  <r>
    <x v="4"/>
    <x v="3"/>
    <x v="3"/>
    <x v="3"/>
    <m/>
    <x v="4"/>
    <n v="6"/>
  </r>
  <r>
    <x v="4"/>
    <x v="3"/>
    <x v="3"/>
    <x v="3"/>
    <m/>
    <x v="5"/>
    <n v="41"/>
  </r>
  <r>
    <x v="5"/>
    <x v="3"/>
    <x v="3"/>
    <x v="2"/>
    <m/>
    <x v="0"/>
    <n v="193526"/>
  </r>
  <r>
    <x v="5"/>
    <x v="3"/>
    <x v="3"/>
    <x v="2"/>
    <m/>
    <x v="2"/>
    <n v="5"/>
  </r>
  <r>
    <x v="5"/>
    <x v="3"/>
    <x v="3"/>
    <x v="2"/>
    <m/>
    <x v="3"/>
    <n v="1754"/>
  </r>
  <r>
    <x v="5"/>
    <x v="3"/>
    <x v="3"/>
    <x v="2"/>
    <m/>
    <x v="4"/>
    <n v="1"/>
  </r>
  <r>
    <x v="5"/>
    <x v="3"/>
    <x v="3"/>
    <x v="2"/>
    <m/>
    <x v="5"/>
    <n v="33"/>
  </r>
  <r>
    <x v="5"/>
    <x v="3"/>
    <x v="3"/>
    <x v="0"/>
    <m/>
    <x v="0"/>
    <n v="113028"/>
  </r>
  <r>
    <x v="5"/>
    <x v="3"/>
    <x v="3"/>
    <x v="0"/>
    <m/>
    <x v="1"/>
    <n v="44"/>
  </r>
  <r>
    <x v="5"/>
    <x v="3"/>
    <x v="3"/>
    <x v="0"/>
    <m/>
    <x v="2"/>
    <n v="2759"/>
  </r>
  <r>
    <x v="5"/>
    <x v="3"/>
    <x v="3"/>
    <x v="0"/>
    <m/>
    <x v="3"/>
    <n v="97"/>
  </r>
  <r>
    <x v="5"/>
    <x v="3"/>
    <x v="3"/>
    <x v="0"/>
    <m/>
    <x v="4"/>
    <n v="258"/>
  </r>
  <r>
    <x v="5"/>
    <x v="3"/>
    <x v="3"/>
    <x v="0"/>
    <m/>
    <x v="5"/>
    <n v="3"/>
  </r>
  <r>
    <x v="5"/>
    <x v="3"/>
    <x v="3"/>
    <x v="1"/>
    <m/>
    <x v="0"/>
    <n v="107578"/>
  </r>
  <r>
    <x v="5"/>
    <x v="3"/>
    <x v="3"/>
    <x v="1"/>
    <m/>
    <x v="1"/>
    <n v="31"/>
  </r>
  <r>
    <x v="5"/>
    <x v="3"/>
    <x v="3"/>
    <x v="1"/>
    <m/>
    <x v="2"/>
    <n v="61"/>
  </r>
  <r>
    <x v="5"/>
    <x v="3"/>
    <x v="3"/>
    <x v="1"/>
    <m/>
    <x v="3"/>
    <n v="384"/>
  </r>
  <r>
    <x v="5"/>
    <x v="3"/>
    <x v="3"/>
    <x v="1"/>
    <m/>
    <x v="5"/>
    <n v="621"/>
  </r>
  <r>
    <x v="5"/>
    <x v="3"/>
    <x v="3"/>
    <x v="3"/>
    <m/>
    <x v="0"/>
    <n v="79141"/>
  </r>
  <r>
    <x v="5"/>
    <x v="3"/>
    <x v="3"/>
    <x v="3"/>
    <m/>
    <x v="1"/>
    <n v="17"/>
  </r>
  <r>
    <x v="5"/>
    <x v="3"/>
    <x v="3"/>
    <x v="3"/>
    <m/>
    <x v="2"/>
    <n v="191"/>
  </r>
  <r>
    <x v="5"/>
    <x v="3"/>
    <x v="3"/>
    <x v="3"/>
    <m/>
    <x v="3"/>
    <n v="199"/>
  </r>
  <r>
    <x v="5"/>
    <x v="3"/>
    <x v="3"/>
    <x v="3"/>
    <m/>
    <x v="4"/>
    <n v="2"/>
  </r>
  <r>
    <x v="5"/>
    <x v="3"/>
    <x v="3"/>
    <x v="3"/>
    <m/>
    <x v="5"/>
    <n v="104"/>
  </r>
  <r>
    <x v="0"/>
    <x v="3"/>
    <x v="3"/>
    <x v="0"/>
    <m/>
    <x v="0"/>
    <n v="124097"/>
  </r>
  <r>
    <x v="0"/>
    <x v="3"/>
    <x v="3"/>
    <x v="0"/>
    <m/>
    <x v="1"/>
    <n v="758"/>
  </r>
  <r>
    <x v="0"/>
    <x v="3"/>
    <x v="3"/>
    <x v="0"/>
    <m/>
    <x v="2"/>
    <n v="3956"/>
  </r>
  <r>
    <x v="0"/>
    <x v="3"/>
    <x v="3"/>
    <x v="0"/>
    <m/>
    <x v="3"/>
    <n v="62"/>
  </r>
  <r>
    <x v="0"/>
    <x v="3"/>
    <x v="3"/>
    <x v="0"/>
    <m/>
    <x v="4"/>
    <n v="50"/>
  </r>
  <r>
    <x v="0"/>
    <x v="3"/>
    <x v="3"/>
    <x v="0"/>
    <m/>
    <x v="5"/>
    <n v="21"/>
  </r>
  <r>
    <x v="0"/>
    <x v="3"/>
    <x v="3"/>
    <x v="1"/>
    <m/>
    <x v="0"/>
    <n v="64059"/>
  </r>
  <r>
    <x v="0"/>
    <x v="3"/>
    <x v="3"/>
    <x v="1"/>
    <m/>
    <x v="1"/>
    <n v="3"/>
  </r>
  <r>
    <x v="0"/>
    <x v="3"/>
    <x v="3"/>
    <x v="1"/>
    <m/>
    <x v="2"/>
    <n v="246"/>
  </r>
  <r>
    <x v="0"/>
    <x v="3"/>
    <x v="3"/>
    <x v="1"/>
    <m/>
    <x v="3"/>
    <n v="97"/>
  </r>
  <r>
    <x v="0"/>
    <x v="3"/>
    <x v="3"/>
    <x v="1"/>
    <m/>
    <x v="4"/>
    <n v="7"/>
  </r>
  <r>
    <x v="0"/>
    <x v="3"/>
    <x v="3"/>
    <x v="1"/>
    <m/>
    <x v="5"/>
    <n v="30"/>
  </r>
  <r>
    <x v="0"/>
    <x v="3"/>
    <x v="3"/>
    <x v="2"/>
    <m/>
    <x v="0"/>
    <n v="240909"/>
  </r>
  <r>
    <x v="0"/>
    <x v="3"/>
    <x v="3"/>
    <x v="2"/>
    <m/>
    <x v="2"/>
    <n v="267"/>
  </r>
  <r>
    <x v="0"/>
    <x v="3"/>
    <x v="3"/>
    <x v="2"/>
    <m/>
    <x v="3"/>
    <n v="1404"/>
  </r>
  <r>
    <x v="0"/>
    <x v="3"/>
    <x v="3"/>
    <x v="2"/>
    <m/>
    <x v="4"/>
    <n v="1"/>
  </r>
  <r>
    <x v="0"/>
    <x v="3"/>
    <x v="3"/>
    <x v="2"/>
    <m/>
    <x v="5"/>
    <n v="80"/>
  </r>
  <r>
    <x v="0"/>
    <x v="3"/>
    <x v="3"/>
    <x v="3"/>
    <m/>
    <x v="0"/>
    <n v="94978"/>
  </r>
  <r>
    <x v="0"/>
    <x v="3"/>
    <x v="3"/>
    <x v="3"/>
    <m/>
    <x v="1"/>
    <n v="40"/>
  </r>
  <r>
    <x v="0"/>
    <x v="3"/>
    <x v="3"/>
    <x v="3"/>
    <m/>
    <x v="2"/>
    <n v="1784"/>
  </r>
  <r>
    <x v="0"/>
    <x v="3"/>
    <x v="3"/>
    <x v="3"/>
    <m/>
    <x v="3"/>
    <n v="73"/>
  </r>
  <r>
    <x v="0"/>
    <x v="3"/>
    <x v="3"/>
    <x v="3"/>
    <m/>
    <x v="4"/>
    <n v="220"/>
  </r>
  <r>
    <x v="0"/>
    <x v="3"/>
    <x v="3"/>
    <x v="3"/>
    <m/>
    <x v="5"/>
    <n v="17"/>
  </r>
  <r>
    <x v="5"/>
    <x v="1"/>
    <x v="1"/>
    <x v="4"/>
    <n v="12.8"/>
    <x v="6"/>
    <m/>
  </r>
  <r>
    <x v="4"/>
    <x v="1"/>
    <x v="1"/>
    <x v="4"/>
    <n v="12.6"/>
    <x v="6"/>
    <m/>
  </r>
  <r>
    <x v="3"/>
    <x v="1"/>
    <x v="1"/>
    <x v="4"/>
    <n v="13.3"/>
    <x v="6"/>
    <m/>
  </r>
  <r>
    <x v="2"/>
    <x v="1"/>
    <x v="1"/>
    <x v="4"/>
    <n v="13.6"/>
    <x v="6"/>
    <m/>
  </r>
  <r>
    <x v="1"/>
    <x v="1"/>
    <x v="1"/>
    <x v="4"/>
    <n v="13.4"/>
    <x v="6"/>
    <m/>
  </r>
  <r>
    <x v="0"/>
    <x v="1"/>
    <x v="1"/>
    <x v="4"/>
    <n v="13.8"/>
    <x v="6"/>
    <m/>
  </r>
  <r>
    <x v="5"/>
    <x v="0"/>
    <x v="0"/>
    <x v="4"/>
    <n v="11.07"/>
    <x v="6"/>
    <m/>
  </r>
  <r>
    <x v="4"/>
    <x v="0"/>
    <x v="0"/>
    <x v="4"/>
    <n v="11.6"/>
    <x v="6"/>
    <m/>
  </r>
  <r>
    <x v="3"/>
    <x v="0"/>
    <x v="0"/>
    <x v="4"/>
    <n v="11.2"/>
    <x v="6"/>
    <m/>
  </r>
  <r>
    <x v="2"/>
    <x v="0"/>
    <x v="0"/>
    <x v="4"/>
    <n v="11.1"/>
    <x v="6"/>
    <m/>
  </r>
  <r>
    <x v="1"/>
    <x v="0"/>
    <x v="0"/>
    <x v="4"/>
    <n v="10.5"/>
    <x v="6"/>
    <m/>
  </r>
  <r>
    <x v="0"/>
    <x v="0"/>
    <x v="0"/>
    <x v="4"/>
    <n v="10.4"/>
    <x v="6"/>
    <m/>
  </r>
  <r>
    <x v="5"/>
    <x v="2"/>
    <x v="2"/>
    <x v="4"/>
    <n v="12.7"/>
    <x v="6"/>
    <m/>
  </r>
  <r>
    <x v="4"/>
    <x v="2"/>
    <x v="2"/>
    <x v="4"/>
    <n v="12.9"/>
    <x v="6"/>
    <m/>
  </r>
  <r>
    <x v="3"/>
    <x v="2"/>
    <x v="2"/>
    <x v="4"/>
    <n v="13.2"/>
    <x v="6"/>
    <m/>
  </r>
  <r>
    <x v="2"/>
    <x v="2"/>
    <x v="2"/>
    <x v="4"/>
    <n v="13.2"/>
    <x v="6"/>
    <m/>
  </r>
  <r>
    <x v="1"/>
    <x v="2"/>
    <x v="2"/>
    <x v="4"/>
    <n v="13.7"/>
    <x v="6"/>
    <m/>
  </r>
  <r>
    <x v="0"/>
    <x v="2"/>
    <x v="2"/>
    <x v="4"/>
    <n v="13.7"/>
    <x v="6"/>
    <m/>
  </r>
  <r>
    <x v="5"/>
    <x v="3"/>
    <x v="3"/>
    <x v="4"/>
    <n v="13.1"/>
    <x v="6"/>
    <m/>
  </r>
  <r>
    <x v="4"/>
    <x v="3"/>
    <x v="3"/>
    <x v="4"/>
    <n v="13.3"/>
    <x v="6"/>
    <m/>
  </r>
  <r>
    <x v="3"/>
    <x v="3"/>
    <x v="3"/>
    <x v="4"/>
    <n v="13.4"/>
    <x v="6"/>
    <m/>
  </r>
  <r>
    <x v="2"/>
    <x v="3"/>
    <x v="3"/>
    <x v="4"/>
    <n v="13.5"/>
    <x v="6"/>
    <m/>
  </r>
  <r>
    <x v="1"/>
    <x v="3"/>
    <x v="3"/>
    <x v="4"/>
    <n v="13.4"/>
    <x v="6"/>
    <m/>
  </r>
  <r>
    <x v="0"/>
    <x v="3"/>
    <x v="3"/>
    <x v="4"/>
    <n v="13.9"/>
    <x v="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847E3B-15A1-46C5-95A5-9E068FADED63}" name="totales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K27:R29" firstHeaderRow="1" firstDataRow="2" firstDataCol="1"/>
  <pivotFields count="7">
    <pivotField axis="axisCol" showAll="0">
      <items count="7">
        <item x="5"/>
        <item x="4"/>
        <item x="3"/>
        <item x="2"/>
        <item x="1"/>
        <item x="0"/>
        <item t="default"/>
      </items>
    </pivotField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dataField="1" numFmtId="3" showAll="0"/>
  </pivotFields>
  <rowItems count="1">
    <i/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a de uds" fld="6" baseField="0" baseItem="0" numFmtId="3"/>
  </dataFields>
  <formats count="6">
    <format dxfId="86">
      <pivotArea type="all" dataOnly="0" outline="0" fieldPosition="0"/>
    </format>
    <format dxfId="85">
      <pivotArea outline="0" collapsedLevelsAreSubtotals="1" fieldPosition="0"/>
    </format>
    <format dxfId="84">
      <pivotArea type="origin" dataOnly="0" labelOnly="1" outline="0" fieldPosition="0"/>
    </format>
    <format dxfId="83">
      <pivotArea dataOnly="0" labelOnly="1" outline="0" axis="axisValues" fieldPosition="0"/>
    </format>
    <format dxfId="82">
      <pivotArea field="0" type="button" dataOnly="0" labelOnly="1" outline="0" axis="axisCol" fieldPosition="0"/>
    </format>
    <format dxfId="81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47705B-A2AC-4992-B413-B096E23EF1E0}" name="combustibles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multipleFieldFilters="0">
  <location ref="K7:Q15" firstHeaderRow="1" firstDataRow="2" firstDataCol="1"/>
  <pivotFields count="7">
    <pivotField axis="axisCol" showAll="0">
      <items count="7">
        <item x="5"/>
        <item x="4"/>
        <item x="3"/>
        <item x="2"/>
        <item x="1"/>
        <item x="0"/>
        <item t="default"/>
      </items>
    </pivotField>
    <pivotField showAll="0"/>
    <pivotField showAll="0">
      <items count="5">
        <item x="0"/>
        <item x="1"/>
        <item x="2"/>
        <item x="3"/>
        <item t="default"/>
      </items>
    </pivotField>
    <pivotField showAll="0">
      <items count="6">
        <item x="0"/>
        <item x="3"/>
        <item x="1"/>
        <item x="2"/>
        <item h="1" x="4"/>
        <item t="default"/>
      </items>
    </pivotField>
    <pivotField showAll="0"/>
    <pivotField axis="axisRow" showAll="0">
      <items count="8">
        <item x="0"/>
        <item x="3"/>
        <item x="4"/>
        <item x="1"/>
        <item x="2"/>
        <item x="5"/>
        <item h="1" x="6"/>
        <item t="default"/>
      </items>
    </pivotField>
    <pivotField dataField="1" numFmtId="3" showAll="0"/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uds" fld="6" showDataAs="percentOfCol" baseField="0" baseItem="0" numFmtId="10"/>
  </dataFields>
  <formats count="11">
    <format dxfId="97">
      <pivotArea type="all" dataOnly="0" outline="0" fieldPosition="0"/>
    </format>
    <format dxfId="96">
      <pivotArea outline="0" fieldPosition="0">
        <references count="1">
          <reference field="4294967294" count="1">
            <x v="0"/>
          </reference>
        </references>
      </pivotArea>
    </format>
    <format dxfId="95">
      <pivotArea type="all" dataOnly="0" outline="0" fieldPosition="0"/>
    </format>
    <format dxfId="94">
      <pivotArea outline="0" collapsedLevelsAreSubtotals="1" fieldPosition="0"/>
    </format>
    <format dxfId="93">
      <pivotArea type="origin" dataOnly="0" labelOnly="1" outline="0" fieldPosition="0"/>
    </format>
    <format dxfId="92">
      <pivotArea field="5" type="button" dataOnly="0" labelOnly="1" outline="0" axis="axisRow" fieldPosition="0"/>
    </format>
    <format dxfId="91">
      <pivotArea type="topRight" dataOnly="0" labelOnly="1" outline="0" fieldPosition="0"/>
    </format>
    <format dxfId="90">
      <pivotArea field="3" type="button" dataOnly="0" labelOnly="1" outline="0"/>
    </format>
    <format dxfId="89">
      <pivotArea dataOnly="0" labelOnly="1" grandRow="1" outline="0" fieldPosition="0"/>
    </format>
    <format dxfId="88">
      <pivotArea dataOnly="0" labelOnly="1" fieldPosition="0">
        <references count="1">
          <reference field="5" count="0"/>
        </references>
      </pivotArea>
    </format>
    <format dxfId="8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4477B8-535C-4708-80EE-703CC2DDB3FE}" name="TablaDinámica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multipleFieldFilters="0">
  <location ref="K18:Q23" firstHeaderRow="1" firstDataRow="2" firstDataCol="1"/>
  <pivotFields count="7">
    <pivotField axis="axisCol" showAll="0">
      <items count="7">
        <item x="5"/>
        <item x="4"/>
        <item x="3"/>
        <item x="2"/>
        <item x="1"/>
        <item x="0"/>
        <item t="default"/>
      </items>
    </pivotField>
    <pivotField axis="axisRow" sortType="ascending">
      <items count="5">
        <item x="0"/>
        <item x="1"/>
        <item x="2"/>
        <item x="3"/>
        <item t="default"/>
      </items>
    </pivotField>
    <pivotField showAll="0">
      <items count="5">
        <item x="0"/>
        <item x="1"/>
        <item x="2"/>
        <item x="3"/>
        <item t="default"/>
      </items>
    </pivotField>
    <pivotField showAll="0">
      <items count="6">
        <item x="0"/>
        <item x="3"/>
        <item x="1"/>
        <item x="2"/>
        <item x="4"/>
        <item t="default"/>
      </items>
    </pivotField>
    <pivotField showAll="0"/>
    <pivotField showAll="0"/>
    <pivotField dataField="1" numFmtId="3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uds" fld="6" baseField="0" baseItem="0" numFmtId="3"/>
  </dataFields>
  <formats count="9">
    <format dxfId="106">
      <pivotArea type="all" dataOnly="0" outline="0" fieldPosition="0"/>
    </format>
    <format dxfId="105">
      <pivotArea outline="0" collapsedLevelsAreSubtotals="1" fieldPosition="0"/>
    </format>
    <format dxfId="104">
      <pivotArea type="origin" dataOnly="0" labelOnly="1" outline="0" fieldPosition="0"/>
    </format>
    <format dxfId="103">
      <pivotArea field="1" type="button" dataOnly="0" labelOnly="1" outline="0" axis="axisRow" fieldPosition="0"/>
    </format>
    <format dxfId="102">
      <pivotArea type="topRight" dataOnly="0" labelOnly="1" outline="0" fieldPosition="0"/>
    </format>
    <format dxfId="101">
      <pivotArea field="3" type="button" dataOnly="0" labelOnly="1" outline="0"/>
    </format>
    <format dxfId="100">
      <pivotArea dataOnly="0" labelOnly="1" grandRow="1" outline="0" fieldPosition="0"/>
    </format>
    <format dxfId="99">
      <pivotArea dataOnly="0" labelOnly="1" fieldPosition="0">
        <references count="1">
          <reference field="1" count="0"/>
        </references>
      </pivotArea>
    </format>
    <format dxfId="9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D1070E-333B-4642-B138-E426A617B449}" name="mercado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K36:Q38" firstHeaderRow="1" firstDataRow="2" firstDataCol="1"/>
  <pivotFields count="7">
    <pivotField axis="axisCol" showAll="0">
      <items count="7">
        <item x="5"/>
        <item x="4"/>
        <item x="3"/>
        <item x="2"/>
        <item x="1"/>
        <item x="0"/>
        <item t="default"/>
      </items>
    </pivotField>
    <pivotField/>
    <pivotField showAll="0">
      <items count="5">
        <item x="0"/>
        <item x="1"/>
        <item x="2"/>
        <item x="3"/>
        <item t="default"/>
      </items>
    </pivotField>
    <pivotField showAll="0"/>
    <pivotField dataField="1" showAll="0"/>
    <pivotField showAll="0"/>
    <pivotField numFmtId="3" showAll="0"/>
  </pivotFields>
  <rowItems count="1">
    <i/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Promedio de edad_media" fld="4" subtotal="average" baseField="1" baseItem="0"/>
  </dataFields>
  <formats count="1">
    <format dxfId="107">
      <pivotArea field="0" grandRow="1" outline="0" collapsedLevelsAreSubtotals="1" axis="axisCol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9070E0-6024-4506-AAD5-7C85D0C7F096}" name="tramos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K46:O53" firstHeaderRow="1" firstDataRow="2" firstDataCol="1"/>
  <pivotFields count="7">
    <pivotField axis="axisRow" showAll="0">
      <items count="7">
        <item x="5"/>
        <item x="4"/>
        <item x="3"/>
        <item x="2"/>
        <item x="1"/>
        <item x="0"/>
        <item t="default"/>
      </items>
    </pivotField>
    <pivotField showAll="0"/>
    <pivotField showAll="0">
      <items count="5">
        <item x="0"/>
        <item x="1"/>
        <item x="2"/>
        <item x="3"/>
        <item t="default"/>
      </items>
    </pivotField>
    <pivotField axis="axisCol" showAll="0">
      <items count="6">
        <item x="0"/>
        <item x="3"/>
        <item x="1"/>
        <item x="2"/>
        <item h="1" x="4"/>
        <item t="default"/>
      </items>
    </pivotField>
    <pivotField showAll="0"/>
    <pivotField showAll="0"/>
    <pivotField dataField="1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3"/>
  </colFields>
  <colItems count="4">
    <i>
      <x/>
    </i>
    <i>
      <x v="1"/>
    </i>
    <i>
      <x v="2"/>
    </i>
    <i>
      <x v="3"/>
    </i>
  </colItems>
  <dataFields count="1">
    <dataField name="Suma de uds" fld="6" baseField="0" baseItem="0" numFmtId="3"/>
  </dataFields>
  <formats count="9">
    <format dxfId="116">
      <pivotArea outline="0" collapsedLevelsAreSubtotals="1" fieldPosition="0"/>
    </format>
    <format dxfId="115">
      <pivotArea type="all" dataOnly="0" outline="0" fieldPosition="0"/>
    </format>
    <format dxfId="114">
      <pivotArea outline="0" collapsedLevelsAreSubtotals="1" fieldPosition="0"/>
    </format>
    <format dxfId="113">
      <pivotArea type="origin" dataOnly="0" labelOnly="1" outline="0" fieldPosition="0"/>
    </format>
    <format dxfId="112">
      <pivotArea field="3" type="button" dataOnly="0" labelOnly="1" outline="0" axis="axisCol" fieldPosition="0"/>
    </format>
    <format dxfId="111">
      <pivotArea type="topRight" dataOnly="0" labelOnly="1" outline="0" fieldPosition="0"/>
    </format>
    <format dxfId="110">
      <pivotArea field="0" type="button" dataOnly="0" labelOnly="1" outline="0" axis="axisRow" fieldPosition="0"/>
    </format>
    <format dxfId="109">
      <pivotArea dataOnly="0" labelOnly="1" fieldPosition="0">
        <references count="1">
          <reference field="0" count="0"/>
        </references>
      </pivotArea>
    </format>
    <format dxfId="108">
      <pivotArea dataOnly="0" labelOnly="1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rcado_2" xr10:uid="{053E6263-C2AC-45AC-BE92-B9E1783D9F7C}" sourceName="mercado_2">
  <pivotTables>
    <pivotTable tabId="6" name="combustibles"/>
    <pivotTable tabId="6" name="mercado"/>
    <pivotTable tabId="6" name="TablaDinámica2"/>
    <pivotTable tabId="6" name="totales"/>
    <pivotTable tabId="6" name="tramos"/>
  </pivotTables>
  <data>
    <tabular pivotCacheId="1754285284">
      <items count="4">
        <i x="0" s="1"/>
        <i x="1" s="1"/>
        <i x="2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rcado_2" xr10:uid="{DA2BA447-D7E6-4250-B2E2-AA232939C480}" cache="SegmentaciónDeDatos_mercado_2" caption="MERCADOS" style="Estilo de segmentación de datos 1" rowHeight="252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D0450C-9078-443A-B8AC-B5BC93FA2335}" name="datos" displayName="datos" ref="B3:H587" totalsRowShown="0" headerRowDxfId="80" dataDxfId="79">
  <autoFilter ref="B3:H587" xr:uid="{ADD0450C-9078-443A-B8AC-B5BC93FA2335}"/>
  <sortState xmlns:xlrd2="http://schemas.microsoft.com/office/spreadsheetml/2017/richdata2" ref="B4:H540">
    <sortCondition ref="C3:C540"/>
  </sortState>
  <tableColumns count="7">
    <tableColumn id="1" xr3:uid="{65CED657-C39B-4334-B8C3-3AFC028EE39F}" name="año_parque" dataDxfId="78"/>
    <tableColumn id="2" xr3:uid="{4BDC109C-1937-47C7-91A9-0224458DEA08}" name="mercado" dataDxfId="77"/>
    <tableColumn id="7" xr3:uid="{09F2006B-ACB7-476C-939F-A61ED77CC506}" name="mercado_2" dataDxfId="76"/>
    <tableColumn id="3" xr3:uid="{8838AA9E-5DF4-457E-9326-D59CC5731289}" name="tramos_antiguedad" dataDxfId="75"/>
    <tableColumn id="8" xr3:uid="{8113CEA6-DE6E-4000-9343-F652CBD8F86C}" name="edad_media" dataDxfId="74"/>
    <tableColumn id="4" xr3:uid="{DF9FB965-D09A-41B1-8B08-A6B44D413A14}" name="combustible" dataDxfId="73"/>
    <tableColumn id="5" xr3:uid="{70467E7E-626B-485D-BB32-6A96CB950902}" name="uds" dataDxfId="7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table" Target="../tables/table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2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ED749-D30B-4C39-A6F3-880CDB463324}">
  <dimension ref="A1:N40"/>
  <sheetViews>
    <sheetView showGridLines="0" showRowColHeaders="0" tabSelected="1" zoomScaleNormal="100" workbookViewId="0">
      <selection activeCell="N15" sqref="N15"/>
    </sheetView>
  </sheetViews>
  <sheetFormatPr baseColWidth="10" defaultColWidth="0" defaultRowHeight="15" zeroHeight="1" x14ac:dyDescent="0.15"/>
  <cols>
    <col min="1" max="1" width="7.19921875" style="7" customWidth="1"/>
    <col min="2" max="2" width="45.59765625" style="7" customWidth="1"/>
    <col min="3" max="3" width="21.3984375" style="7" customWidth="1"/>
    <col min="4" max="4" width="3.59765625" style="7" customWidth="1"/>
    <col min="5" max="5" width="21.3984375" style="7" customWidth="1"/>
    <col min="6" max="6" width="3.59765625" style="7" customWidth="1"/>
    <col min="7" max="7" width="21.3984375" style="7" customWidth="1"/>
    <col min="8" max="8" width="3.59765625" style="7" customWidth="1"/>
    <col min="9" max="9" width="21.3984375" style="7" customWidth="1"/>
    <col min="10" max="10" width="3.59765625" style="7" customWidth="1"/>
    <col min="11" max="11" width="21.3984375" style="7" customWidth="1"/>
    <col min="12" max="12" width="3.59765625" style="7" customWidth="1"/>
    <col min="13" max="13" width="21.3984375" style="7" customWidth="1"/>
    <col min="14" max="14" width="11" style="7" customWidth="1"/>
    <col min="15" max="16384" width="11" style="7" hidden="1"/>
  </cols>
  <sheetData>
    <row r="1" spans="2:13" x14ac:dyDescent="0.15"/>
    <row r="2" spans="2:13" x14ac:dyDescent="0.15"/>
    <row r="3" spans="2:13" x14ac:dyDescent="0.15"/>
    <row r="4" spans="2:13" x14ac:dyDescent="0.15"/>
    <row r="5" spans="2:13" ht="8.5" customHeight="1" x14ac:dyDescent="0.15"/>
    <row r="6" spans="2:13" x14ac:dyDescent="0.15"/>
    <row r="7" spans="2:13" s="8" customFormat="1" ht="22" x14ac:dyDescent="0.15">
      <c r="C7" s="10">
        <f>+datos!L19</f>
        <v>2021</v>
      </c>
      <c r="D7" s="9"/>
      <c r="E7" s="10">
        <f>+datos!M19</f>
        <v>2022</v>
      </c>
      <c r="F7" s="9"/>
      <c r="G7" s="10">
        <f>+datos!N19</f>
        <v>2023</v>
      </c>
      <c r="H7" s="9"/>
      <c r="I7" s="10">
        <f>+datos!O19</f>
        <v>2024</v>
      </c>
      <c r="J7" s="9"/>
      <c r="K7" s="10">
        <f>+datos!P19</f>
        <v>2025</v>
      </c>
      <c r="L7" s="9"/>
      <c r="M7" s="10">
        <f>+datos!Q19</f>
        <v>2026</v>
      </c>
    </row>
    <row r="8" spans="2:13" ht="24" customHeight="1" x14ac:dyDescent="0.15">
      <c r="B8" s="12"/>
      <c r="C8" s="16">
        <f>+IF(datos!L20="","",datos!L20)</f>
        <v>56248</v>
      </c>
      <c r="D8" s="17"/>
      <c r="E8" s="16">
        <f>+IF(datos!M20="","",datos!M20)</f>
        <v>58384</v>
      </c>
      <c r="F8" s="17"/>
      <c r="G8" s="16">
        <f>+IF(datos!N20="","",datos!N20)</f>
        <v>50701</v>
      </c>
      <c r="H8" s="17"/>
      <c r="I8" s="16">
        <f>+IF(datos!O20="","",datos!O20)</f>
        <v>57131</v>
      </c>
      <c r="J8" s="16"/>
      <c r="K8" s="16">
        <f>+IF(datos!P20="","",datos!P20)</f>
        <v>54308</v>
      </c>
      <c r="L8" s="18"/>
      <c r="M8" s="16">
        <f>+IF(datos!Q20="","",datos!Q20)</f>
        <v>56249</v>
      </c>
    </row>
    <row r="9" spans="2:13" ht="24" customHeight="1" x14ac:dyDescent="0.15">
      <c r="B9" s="12"/>
      <c r="C9" s="16">
        <f>+IF(datos!L21="","",datos!L21)</f>
        <v>22609381</v>
      </c>
      <c r="D9" s="17"/>
      <c r="E9" s="16">
        <f>+IF(datos!M21="","",datos!M21)</f>
        <v>22565179</v>
      </c>
      <c r="F9" s="17"/>
      <c r="G9" s="16">
        <f>+IF(datos!N21="","",datos!N21)</f>
        <v>22574016</v>
      </c>
      <c r="H9" s="17"/>
      <c r="I9" s="16">
        <f>+IF(datos!O21="","",datos!O21)</f>
        <v>23082740</v>
      </c>
      <c r="J9" s="16"/>
      <c r="K9" s="16">
        <f>+IF(datos!P21="","",datos!P21)</f>
        <v>23012160</v>
      </c>
      <c r="L9" s="18"/>
      <c r="M9" s="16">
        <f>+IF(datos!Q21="","",datos!Q21)</f>
        <v>23452434</v>
      </c>
    </row>
    <row r="10" spans="2:13" ht="24" customHeight="1" x14ac:dyDescent="0.15">
      <c r="B10" s="12"/>
      <c r="C10" s="16">
        <f>+IF(datos!L22="","",datos!L22)</f>
        <v>3459347</v>
      </c>
      <c r="D10" s="17"/>
      <c r="E10" s="16">
        <f>+IF(datos!M22="","",datos!M22)</f>
        <v>3495350</v>
      </c>
      <c r="F10" s="17"/>
      <c r="G10" s="16">
        <f>+IF(datos!N22="","",datos!N22)</f>
        <v>3530846</v>
      </c>
      <c r="H10" s="17"/>
      <c r="I10" s="16">
        <f>+IF(datos!O22="","",datos!O22)</f>
        <v>3666131</v>
      </c>
      <c r="J10" s="16"/>
      <c r="K10" s="16">
        <f>+IF(datos!P22="","",datos!P22)</f>
        <v>3657073</v>
      </c>
      <c r="L10" s="18"/>
      <c r="M10" s="16">
        <f>+IF(datos!Q22="","",datos!Q22)</f>
        <v>3702720</v>
      </c>
    </row>
    <row r="11" spans="2:13" ht="24" customHeight="1" x14ac:dyDescent="0.15">
      <c r="B11" s="12"/>
      <c r="C11" s="16">
        <f>+IF(datos!L23="","",datos!L23)</f>
        <v>499837</v>
      </c>
      <c r="D11" s="17"/>
      <c r="E11" s="16">
        <f>+IF(datos!M23="","",datos!M23)</f>
        <v>498484</v>
      </c>
      <c r="F11" s="17"/>
      <c r="G11" s="16">
        <f>+IF(datos!N23="","",datos!N23)</f>
        <v>461271</v>
      </c>
      <c r="H11" s="17"/>
      <c r="I11" s="16">
        <f>+IF(datos!O23="","",datos!O23)</f>
        <v>478645</v>
      </c>
      <c r="J11" s="16"/>
      <c r="K11" s="16">
        <f>+IF(datos!P23="","",datos!P23)</f>
        <v>435683</v>
      </c>
      <c r="L11" s="18"/>
      <c r="M11" s="16">
        <f>+IF(datos!Q23="","",datos!Q23)</f>
        <v>533159</v>
      </c>
    </row>
    <row r="12" spans="2:13" ht="22" x14ac:dyDescent="0.15">
      <c r="C12" s="11"/>
      <c r="E12" s="11" t="str">
        <f>+IF(datos!M27="","",datos!M27)</f>
        <v/>
      </c>
      <c r="G12" s="11" t="str">
        <f>+IF(datos!N27="","",datos!N27)</f>
        <v/>
      </c>
      <c r="I12" s="11" t="str">
        <f>+IF(datos!O27="","",datos!O27)</f>
        <v/>
      </c>
      <c r="J12" s="11"/>
      <c r="K12" s="11" t="str">
        <f>+IF(datos!P27="","",datos!P27)</f>
        <v/>
      </c>
      <c r="L12" s="14"/>
      <c r="M12" s="11" t="str">
        <f>+IF(datos!Q27="","",datos!Q27)</f>
        <v/>
      </c>
    </row>
    <row r="13" spans="2:13" ht="22" x14ac:dyDescent="0.15">
      <c r="D13" s="9"/>
      <c r="F13" s="9"/>
      <c r="H13" s="9"/>
      <c r="J13" s="9"/>
      <c r="L13" s="9"/>
    </row>
    <row r="14" spans="2:13" x14ac:dyDescent="0.15"/>
    <row r="15" spans="2:13" x14ac:dyDescent="0.15"/>
    <row r="16" spans="2:13" x14ac:dyDescent="0.15"/>
    <row r="17" spans="3:13" x14ac:dyDescent="0.15"/>
    <row r="18" spans="3:13" x14ac:dyDescent="0.15"/>
    <row r="19" spans="3:13" x14ac:dyDescent="0.15"/>
    <row r="20" spans="3:13" x14ac:dyDescent="0.15"/>
    <row r="21" spans="3:13" x14ac:dyDescent="0.15"/>
    <row r="22" spans="3:13" x14ac:dyDescent="0.15"/>
    <row r="23" spans="3:13" x14ac:dyDescent="0.15"/>
    <row r="24" spans="3:13" x14ac:dyDescent="0.15"/>
    <row r="25" spans="3:13" x14ac:dyDescent="0.15"/>
    <row r="26" spans="3:13" x14ac:dyDescent="0.15"/>
    <row r="27" spans="3:13" ht="19" x14ac:dyDescent="0.15">
      <c r="C27" s="13"/>
      <c r="D27" s="15"/>
      <c r="E27" s="13"/>
      <c r="F27" s="15"/>
      <c r="G27" s="13"/>
      <c r="H27" s="15"/>
      <c r="I27" s="13"/>
      <c r="J27" s="15"/>
      <c r="K27" s="13"/>
      <c r="L27" s="15"/>
      <c r="M27" s="13"/>
    </row>
    <row r="28" spans="3:13" x14ac:dyDescent="0.15"/>
    <row r="29" spans="3:13" x14ac:dyDescent="0.15"/>
    <row r="30" spans="3:13" x14ac:dyDescent="0.15"/>
    <row r="31" spans="3:13" x14ac:dyDescent="0.15"/>
    <row r="32" spans="3:13" x14ac:dyDescent="0.15"/>
    <row r="33" s="7" customFormat="1" x14ac:dyDescent="0.15"/>
    <row r="34" s="7" customFormat="1" hidden="1" x14ac:dyDescent="0.15"/>
    <row r="35" s="7" customFormat="1" hidden="1" x14ac:dyDescent="0.15"/>
    <row r="36" s="7" customFormat="1" hidden="1" x14ac:dyDescent="0.15"/>
    <row r="37" s="7" customFormat="1" hidden="1" x14ac:dyDescent="0.15"/>
    <row r="38" s="7" customFormat="1" hidden="1" x14ac:dyDescent="0.15"/>
    <row r="39" s="7" customFormat="1" hidden="1" x14ac:dyDescent="0.15"/>
    <row r="40" s="7" customFormat="1" hidden="1" x14ac:dyDescent="0.15"/>
  </sheetData>
  <sheetProtection algorithmName="SHA-512" hashValue="L+bMnBxfPrBINEsVy7w/hDUMj22ih8fO0Aa2pyrB+TFYJN7fMqYWTPLwjZgfMC1tpVr79MuPNCsJaKKilR8CPQ==" saltValue="d3EGAZevA4iyZ5KC0Dvm2Q==" spinCount="100000" sheet="1" objects="1" scenarios="1" selectLockedCells="1" selectUnlockedCells="1"/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33B01-EFD3-4054-AE32-B5100285D3B9}">
  <dimension ref="B2:Y587"/>
  <sheetViews>
    <sheetView topLeftCell="C1" workbookViewId="0">
      <selection activeCell="I12" sqref="I12"/>
    </sheetView>
  </sheetViews>
  <sheetFormatPr baseColWidth="10" defaultColWidth="11.3984375" defaultRowHeight="15" x14ac:dyDescent="0.2"/>
  <cols>
    <col min="1" max="1" width="11.3984375" style="3"/>
    <col min="2" max="2" width="15.3984375" style="3" customWidth="1"/>
    <col min="3" max="4" width="29.796875" style="3" customWidth="1"/>
    <col min="5" max="6" width="23.19921875" style="3" customWidth="1"/>
    <col min="7" max="7" width="16.19921875" style="3" customWidth="1"/>
    <col min="8" max="8" width="11.796875" style="4" bestFit="1" customWidth="1"/>
    <col min="9" max="10" width="11.3984375" style="3"/>
    <col min="11" max="11" width="19" style="3" bestFit="1" customWidth="1"/>
    <col min="12" max="12" width="25" style="3" bestFit="1" customWidth="1"/>
    <col min="13" max="13" width="11" style="3" bestFit="1" customWidth="1"/>
    <col min="14" max="14" width="11.796875" style="3" bestFit="1" customWidth="1"/>
    <col min="15" max="17" width="12.19921875" style="3" bestFit="1" customWidth="1"/>
    <col min="18" max="18" width="13.3984375" style="3" bestFit="1" customWidth="1"/>
    <col min="19" max="19" width="14.59765625" style="3" bestFit="1" customWidth="1"/>
    <col min="20" max="24" width="11.796875" style="3" bestFit="1" customWidth="1"/>
    <col min="25" max="25" width="18.59765625" style="3" bestFit="1" customWidth="1"/>
    <col min="26" max="26" width="12.796875" style="3" bestFit="1" customWidth="1"/>
    <col min="27" max="31" width="10.796875" style="3" bestFit="1" customWidth="1"/>
    <col min="32" max="32" width="16.3984375" style="3" bestFit="1" customWidth="1"/>
    <col min="33" max="33" width="15.59765625" style="3" bestFit="1" customWidth="1"/>
    <col min="34" max="38" width="10.796875" style="3" bestFit="1" customWidth="1"/>
    <col min="39" max="39" width="19.3984375" style="3" bestFit="1" customWidth="1"/>
    <col min="40" max="45" width="10.796875" style="3" bestFit="1" customWidth="1"/>
    <col min="46" max="46" width="11.3984375" style="3" bestFit="1" customWidth="1"/>
    <col min="47" max="52" width="10.796875" style="3" bestFit="1" customWidth="1"/>
    <col min="53" max="53" width="14.3984375" style="3" bestFit="1" customWidth="1"/>
    <col min="54" max="16384" width="11.3984375" style="3"/>
  </cols>
  <sheetData>
    <row r="2" spans="2:25" x14ac:dyDescent="0.2">
      <c r="B2" s="3" t="s">
        <v>17</v>
      </c>
    </row>
    <row r="3" spans="2:25" x14ac:dyDescent="0.2">
      <c r="B3" s="5" t="s">
        <v>0</v>
      </c>
      <c r="C3" s="5" t="s">
        <v>2</v>
      </c>
      <c r="D3" s="5" t="s">
        <v>24</v>
      </c>
      <c r="E3" s="5" t="s">
        <v>1</v>
      </c>
      <c r="F3" s="5" t="s">
        <v>26</v>
      </c>
      <c r="G3" s="5" t="s">
        <v>16</v>
      </c>
      <c r="H3" s="6" t="s">
        <v>3</v>
      </c>
    </row>
    <row r="4" spans="2:25" x14ac:dyDescent="0.2">
      <c r="B4" s="3">
        <v>2026</v>
      </c>
      <c r="C4" s="3" t="s">
        <v>5</v>
      </c>
      <c r="D4" s="3" t="s">
        <v>5</v>
      </c>
      <c r="E4" s="3" t="s">
        <v>4</v>
      </c>
      <c r="G4" s="3" t="s">
        <v>18</v>
      </c>
      <c r="H4" s="4">
        <v>10618</v>
      </c>
    </row>
    <row r="5" spans="2:25" x14ac:dyDescent="0.2">
      <c r="B5" s="3">
        <v>2026</v>
      </c>
      <c r="C5" s="3" t="s">
        <v>5</v>
      </c>
      <c r="D5" s="3" t="s">
        <v>5</v>
      </c>
      <c r="E5" s="3" t="s">
        <v>4</v>
      </c>
      <c r="G5" s="3" t="s">
        <v>19</v>
      </c>
      <c r="H5" s="4">
        <v>1845</v>
      </c>
    </row>
    <row r="6" spans="2:25" x14ac:dyDescent="0.2">
      <c r="B6" s="3">
        <v>2026</v>
      </c>
      <c r="C6" s="3" t="s">
        <v>5</v>
      </c>
      <c r="D6" s="3" t="s">
        <v>5</v>
      </c>
      <c r="E6" s="3" t="s">
        <v>4</v>
      </c>
      <c r="G6" s="3" t="s">
        <v>20</v>
      </c>
      <c r="H6" s="4">
        <v>975</v>
      </c>
    </row>
    <row r="7" spans="2:25" x14ac:dyDescent="0.2">
      <c r="B7" s="3">
        <v>2026</v>
      </c>
      <c r="C7" s="3" t="s">
        <v>5</v>
      </c>
      <c r="D7" s="3" t="s">
        <v>5</v>
      </c>
      <c r="E7" s="3" t="s">
        <v>4</v>
      </c>
      <c r="G7" s="3" t="s">
        <v>21</v>
      </c>
      <c r="H7" s="4">
        <v>6</v>
      </c>
      <c r="K7" s="22" t="s">
        <v>6</v>
      </c>
      <c r="L7" s="22" t="s">
        <v>7</v>
      </c>
      <c r="M7" s="23"/>
      <c r="N7" s="23"/>
      <c r="O7" s="23"/>
      <c r="P7" s="23"/>
      <c r="Q7" s="23"/>
    </row>
    <row r="8" spans="2:25" x14ac:dyDescent="0.2">
      <c r="B8" s="3">
        <v>2026</v>
      </c>
      <c r="C8" s="3" t="s">
        <v>5</v>
      </c>
      <c r="D8" s="3" t="s">
        <v>5</v>
      </c>
      <c r="E8" s="3" t="s">
        <v>4</v>
      </c>
      <c r="G8" s="3" t="s">
        <v>22</v>
      </c>
      <c r="H8" s="4">
        <v>3267</v>
      </c>
      <c r="K8" s="22" t="s">
        <v>9</v>
      </c>
      <c r="L8" s="23">
        <v>2021</v>
      </c>
      <c r="M8" s="23">
        <v>2022</v>
      </c>
      <c r="N8" s="23">
        <v>2023</v>
      </c>
      <c r="O8" s="23">
        <v>2024</v>
      </c>
      <c r="P8" s="23">
        <v>2025</v>
      </c>
      <c r="Q8" s="23">
        <v>2026</v>
      </c>
      <c r="T8" s="3">
        <f t="shared" ref="T8:Y14" si="0">+L8</f>
        <v>2021</v>
      </c>
      <c r="U8" s="3">
        <f t="shared" si="0"/>
        <v>2022</v>
      </c>
      <c r="V8" s="3">
        <f t="shared" si="0"/>
        <v>2023</v>
      </c>
      <c r="W8" s="3">
        <f t="shared" si="0"/>
        <v>2024</v>
      </c>
      <c r="X8" s="3">
        <f t="shared" si="0"/>
        <v>2025</v>
      </c>
      <c r="Y8" s="3">
        <f t="shared" si="0"/>
        <v>2026</v>
      </c>
    </row>
    <row r="9" spans="2:25" x14ac:dyDescent="0.2">
      <c r="B9" s="3">
        <v>2026</v>
      </c>
      <c r="C9" s="3" t="s">
        <v>5</v>
      </c>
      <c r="D9" s="3" t="s">
        <v>5</v>
      </c>
      <c r="E9" s="3" t="s">
        <v>4</v>
      </c>
      <c r="G9" s="3" t="s">
        <v>23</v>
      </c>
      <c r="H9" s="4">
        <v>81</v>
      </c>
      <c r="K9" s="24" t="s">
        <v>18</v>
      </c>
      <c r="L9" s="25">
        <v>0.64044269531583187</v>
      </c>
      <c r="M9" s="25">
        <v>0.63160853031571795</v>
      </c>
      <c r="N9" s="25">
        <v>0.62271459483122593</v>
      </c>
      <c r="O9" s="25">
        <v>0.61059082054460889</v>
      </c>
      <c r="P9" s="25">
        <v>0.59250558852491519</v>
      </c>
      <c r="Q9" s="25">
        <v>0.57358191489921517</v>
      </c>
      <c r="S9" s="3" t="str">
        <f t="shared" ref="S9:S14" si="1">+K9</f>
        <v>DIESEL</v>
      </c>
      <c r="T9" s="21">
        <f t="shared" si="0"/>
        <v>0.64044269531583187</v>
      </c>
      <c r="U9" s="21">
        <f t="shared" si="0"/>
        <v>0.63160853031571795</v>
      </c>
      <c r="V9" s="21">
        <f t="shared" si="0"/>
        <v>0.62271459483122593</v>
      </c>
      <c r="W9" s="21">
        <f t="shared" si="0"/>
        <v>0.61059082054460889</v>
      </c>
      <c r="X9" s="21">
        <f t="shared" si="0"/>
        <v>0.59250558852491519</v>
      </c>
      <c r="Y9" s="21">
        <f t="shared" si="0"/>
        <v>0.57358191489921517</v>
      </c>
    </row>
    <row r="10" spans="2:25" x14ac:dyDescent="0.2">
      <c r="B10" s="3">
        <v>2026</v>
      </c>
      <c r="C10" s="3" t="s">
        <v>5</v>
      </c>
      <c r="D10" s="3" t="s">
        <v>5</v>
      </c>
      <c r="E10" s="3" t="s">
        <v>10</v>
      </c>
      <c r="G10" s="3" t="s">
        <v>18</v>
      </c>
      <c r="H10" s="4">
        <v>8867</v>
      </c>
      <c r="K10" s="24" t="s">
        <v>21</v>
      </c>
      <c r="L10" s="25">
        <v>0.33671241183928691</v>
      </c>
      <c r="M10" s="25">
        <v>0.33465578921935907</v>
      </c>
      <c r="N10" s="25">
        <v>0.33110590838865361</v>
      </c>
      <c r="O10" s="25">
        <v>0.32829055842283755</v>
      </c>
      <c r="P10" s="25">
        <v>0.3268175482480648</v>
      </c>
      <c r="Q10" s="25">
        <v>0.32049433687221301</v>
      </c>
      <c r="S10" s="3" t="str">
        <f t="shared" si="1"/>
        <v>GASOLINA</v>
      </c>
      <c r="T10" s="21">
        <f t="shared" si="0"/>
        <v>0.33671241183928691</v>
      </c>
      <c r="U10" s="21">
        <f t="shared" si="0"/>
        <v>0.33465578921935907</v>
      </c>
      <c r="V10" s="21">
        <f t="shared" si="0"/>
        <v>0.33110590838865361</v>
      </c>
      <c r="W10" s="21">
        <f t="shared" si="0"/>
        <v>0.32829055842283755</v>
      </c>
      <c r="X10" s="21">
        <f t="shared" si="0"/>
        <v>0.3268175482480648</v>
      </c>
      <c r="Y10" s="21">
        <f t="shared" si="0"/>
        <v>0.32049433687221301</v>
      </c>
    </row>
    <row r="11" spans="2:25" x14ac:dyDescent="0.2">
      <c r="B11" s="3">
        <v>2026</v>
      </c>
      <c r="C11" s="3" t="s">
        <v>5</v>
      </c>
      <c r="D11" s="3" t="s">
        <v>5</v>
      </c>
      <c r="E11" s="3" t="s">
        <v>10</v>
      </c>
      <c r="G11" s="3" t="s">
        <v>19</v>
      </c>
      <c r="H11" s="4">
        <v>23</v>
      </c>
      <c r="K11" s="24" t="s">
        <v>22</v>
      </c>
      <c r="L11" s="25">
        <v>1.7284778676192016E-2</v>
      </c>
      <c r="M11" s="25">
        <v>2.6711965862026253E-2</v>
      </c>
      <c r="N11" s="25">
        <v>3.7250072641997915E-2</v>
      </c>
      <c r="O11" s="25">
        <v>4.9128288154140311E-2</v>
      </c>
      <c r="P11" s="25">
        <v>6.51247620329653E-2</v>
      </c>
      <c r="Q11" s="25">
        <v>8.4618239783349258E-2</v>
      </c>
      <c r="S11" s="3" t="str">
        <f t="shared" si="1"/>
        <v>HIBRIDO</v>
      </c>
      <c r="T11" s="21">
        <f t="shared" si="0"/>
        <v>1.7284778676192016E-2</v>
      </c>
      <c r="U11" s="21">
        <f t="shared" si="0"/>
        <v>2.6711965862026253E-2</v>
      </c>
      <c r="V11" s="21">
        <f t="shared" si="0"/>
        <v>3.7250072641997915E-2</v>
      </c>
      <c r="W11" s="21">
        <f t="shared" si="0"/>
        <v>4.9128288154140311E-2</v>
      </c>
      <c r="X11" s="21">
        <f t="shared" si="0"/>
        <v>6.51247620329653E-2</v>
      </c>
      <c r="Y11" s="21">
        <f t="shared" si="0"/>
        <v>8.4618239783349258E-2</v>
      </c>
    </row>
    <row r="12" spans="2:25" x14ac:dyDescent="0.2">
      <c r="B12" s="3">
        <v>2026</v>
      </c>
      <c r="C12" s="3" t="s">
        <v>5</v>
      </c>
      <c r="D12" s="3" t="s">
        <v>5</v>
      </c>
      <c r="E12" s="3" t="s">
        <v>10</v>
      </c>
      <c r="G12" s="3" t="s">
        <v>20</v>
      </c>
      <c r="H12" s="4">
        <v>193</v>
      </c>
      <c r="K12" s="24" t="s">
        <v>19</v>
      </c>
      <c r="L12" s="25">
        <v>2.040803065922003E-3</v>
      </c>
      <c r="M12" s="25">
        <v>2.9736190958116605E-3</v>
      </c>
      <c r="N12" s="25">
        <v>4.1866737418883105E-3</v>
      </c>
      <c r="O12" s="25">
        <v>6.288078420072651E-3</v>
      </c>
      <c r="P12" s="25">
        <v>8.5732567322247492E-3</v>
      </c>
      <c r="Q12" s="25">
        <v>1.2375434148140454E-2</v>
      </c>
      <c r="S12" s="3" t="str">
        <f t="shared" si="1"/>
        <v>ELECTRICO</v>
      </c>
      <c r="T12" s="21">
        <f t="shared" si="0"/>
        <v>2.040803065922003E-3</v>
      </c>
      <c r="U12" s="21">
        <f t="shared" si="0"/>
        <v>2.9736190958116605E-3</v>
      </c>
      <c r="V12" s="21">
        <f t="shared" si="0"/>
        <v>4.1866737418883105E-3</v>
      </c>
      <c r="W12" s="21">
        <f t="shared" si="0"/>
        <v>6.288078420072651E-3</v>
      </c>
      <c r="X12" s="21">
        <f t="shared" si="0"/>
        <v>8.5732567322247492E-3</v>
      </c>
      <c r="Y12" s="21">
        <f t="shared" si="0"/>
        <v>1.2375434148140454E-2</v>
      </c>
    </row>
    <row r="13" spans="2:25" x14ac:dyDescent="0.2">
      <c r="B13" s="3">
        <v>2026</v>
      </c>
      <c r="C13" s="3" t="s">
        <v>5</v>
      </c>
      <c r="D13" s="3" t="s">
        <v>5</v>
      </c>
      <c r="E13" s="3" t="s">
        <v>10</v>
      </c>
      <c r="G13" s="3" t="s">
        <v>21</v>
      </c>
      <c r="H13" s="4">
        <v>45</v>
      </c>
      <c r="K13" s="24" t="s">
        <v>20</v>
      </c>
      <c r="L13" s="25">
        <v>3.3984839630610739E-3</v>
      </c>
      <c r="M13" s="25">
        <v>3.926041302986915E-3</v>
      </c>
      <c r="N13" s="25">
        <v>4.6688497963356572E-3</v>
      </c>
      <c r="O13" s="25">
        <v>5.6311522007229924E-3</v>
      </c>
      <c r="P13" s="25">
        <v>6.9110958398516838E-3</v>
      </c>
      <c r="Q13" s="25">
        <v>8.8600785984655293E-3</v>
      </c>
      <c r="S13" s="3" t="str">
        <f t="shared" si="1"/>
        <v>GAS</v>
      </c>
      <c r="T13" s="21">
        <f t="shared" si="0"/>
        <v>3.3984839630610739E-3</v>
      </c>
      <c r="U13" s="21">
        <f t="shared" si="0"/>
        <v>3.926041302986915E-3</v>
      </c>
      <c r="V13" s="21">
        <f t="shared" si="0"/>
        <v>4.6688497963356572E-3</v>
      </c>
      <c r="W13" s="21">
        <f t="shared" si="0"/>
        <v>5.6311522007229924E-3</v>
      </c>
      <c r="X13" s="21">
        <f t="shared" si="0"/>
        <v>6.9110958398516838E-3</v>
      </c>
      <c r="Y13" s="21">
        <f t="shared" si="0"/>
        <v>8.8600785984655293E-3</v>
      </c>
    </row>
    <row r="14" spans="2:25" x14ac:dyDescent="0.2">
      <c r="B14" s="3">
        <v>2026</v>
      </c>
      <c r="C14" s="3" t="s">
        <v>5</v>
      </c>
      <c r="D14" s="3" t="s">
        <v>5</v>
      </c>
      <c r="E14" s="3" t="s">
        <v>10</v>
      </c>
      <c r="G14" s="3" t="s">
        <v>22</v>
      </c>
      <c r="H14" s="4">
        <v>13</v>
      </c>
      <c r="K14" s="24" t="s">
        <v>23</v>
      </c>
      <c r="L14" s="25">
        <v>1.2082713970610798E-4</v>
      </c>
      <c r="M14" s="25">
        <v>1.2405420409816932E-4</v>
      </c>
      <c r="N14" s="25">
        <v>7.3900599898545411E-5</v>
      </c>
      <c r="O14" s="25">
        <v>7.1102257617626502E-5</v>
      </c>
      <c r="P14" s="25">
        <v>6.7748621978301005E-5</v>
      </c>
      <c r="Q14" s="25">
        <v>6.9995698616543301E-5</v>
      </c>
      <c r="S14" s="3" t="str">
        <f t="shared" si="1"/>
        <v>OTROS</v>
      </c>
      <c r="T14" s="21">
        <f t="shared" si="0"/>
        <v>1.2082713970610798E-4</v>
      </c>
      <c r="U14" s="21">
        <f t="shared" si="0"/>
        <v>1.2405420409816932E-4</v>
      </c>
      <c r="V14" s="21">
        <f t="shared" si="0"/>
        <v>7.3900599898545411E-5</v>
      </c>
      <c r="W14" s="21">
        <f t="shared" si="0"/>
        <v>7.1102257617626502E-5</v>
      </c>
      <c r="X14" s="21">
        <f t="shared" si="0"/>
        <v>6.7748621978301005E-5</v>
      </c>
      <c r="Y14" s="21">
        <f t="shared" si="0"/>
        <v>6.9995698616543301E-5</v>
      </c>
    </row>
    <row r="15" spans="2:25" x14ac:dyDescent="0.2">
      <c r="B15" s="3">
        <v>2026</v>
      </c>
      <c r="C15" s="3" t="s">
        <v>5</v>
      </c>
      <c r="D15" s="3" t="s">
        <v>5</v>
      </c>
      <c r="E15" s="3" t="s">
        <v>10</v>
      </c>
      <c r="G15" s="3" t="s">
        <v>23</v>
      </c>
      <c r="H15" s="4">
        <v>194</v>
      </c>
      <c r="K15" s="24" t="s">
        <v>12</v>
      </c>
      <c r="L15" s="25">
        <v>1</v>
      </c>
      <c r="M15" s="25">
        <v>1</v>
      </c>
      <c r="N15" s="25">
        <v>1</v>
      </c>
      <c r="O15" s="25">
        <v>1</v>
      </c>
      <c r="P15" s="25">
        <v>1</v>
      </c>
      <c r="Q15" s="25">
        <v>1</v>
      </c>
    </row>
    <row r="16" spans="2:25" x14ac:dyDescent="0.2">
      <c r="B16" s="3">
        <v>2026</v>
      </c>
      <c r="C16" s="3" t="s">
        <v>5</v>
      </c>
      <c r="D16" s="3" t="s">
        <v>5</v>
      </c>
      <c r="E16" s="3" t="s">
        <v>11</v>
      </c>
      <c r="G16" s="3" t="s">
        <v>18</v>
      </c>
      <c r="H16" s="4">
        <v>13936</v>
      </c>
    </row>
    <row r="17" spans="2:18" x14ac:dyDescent="0.2">
      <c r="B17" s="3">
        <v>2026</v>
      </c>
      <c r="C17" s="3" t="s">
        <v>5</v>
      </c>
      <c r="D17" s="3" t="s">
        <v>5</v>
      </c>
      <c r="E17" s="3" t="s">
        <v>11</v>
      </c>
      <c r="G17" s="3" t="s">
        <v>19</v>
      </c>
      <c r="H17" s="4">
        <v>5</v>
      </c>
    </row>
    <row r="18" spans="2:18" x14ac:dyDescent="0.2">
      <c r="B18" s="3">
        <v>2026</v>
      </c>
      <c r="C18" s="3" t="s">
        <v>5</v>
      </c>
      <c r="D18" s="3" t="s">
        <v>5</v>
      </c>
      <c r="E18" s="3" t="s">
        <v>11</v>
      </c>
      <c r="G18" s="3" t="s">
        <v>20</v>
      </c>
      <c r="H18" s="4">
        <v>55</v>
      </c>
      <c r="K18" s="22" t="s">
        <v>6</v>
      </c>
      <c r="L18" s="22" t="s">
        <v>7</v>
      </c>
      <c r="M18" s="23"/>
      <c r="N18" s="23"/>
      <c r="O18" s="23"/>
      <c r="P18" s="23"/>
      <c r="Q18" s="23"/>
    </row>
    <row r="19" spans="2:18" x14ac:dyDescent="0.2">
      <c r="B19" s="3">
        <v>2026</v>
      </c>
      <c r="C19" s="3" t="s">
        <v>5</v>
      </c>
      <c r="D19" s="3" t="s">
        <v>5</v>
      </c>
      <c r="E19" s="3" t="s">
        <v>11</v>
      </c>
      <c r="G19" s="3" t="s">
        <v>21</v>
      </c>
      <c r="H19" s="4">
        <v>67</v>
      </c>
      <c r="K19" s="22" t="s">
        <v>9</v>
      </c>
      <c r="L19" s="23">
        <v>2021</v>
      </c>
      <c r="M19" s="23">
        <v>2022</v>
      </c>
      <c r="N19" s="23">
        <v>2023</v>
      </c>
      <c r="O19" s="23">
        <v>2024</v>
      </c>
      <c r="P19" s="23">
        <v>2025</v>
      </c>
      <c r="Q19" s="23">
        <v>2026</v>
      </c>
    </row>
    <row r="20" spans="2:18" x14ac:dyDescent="0.2">
      <c r="B20" s="3">
        <v>2026</v>
      </c>
      <c r="C20" s="3" t="s">
        <v>5</v>
      </c>
      <c r="D20" s="3" t="s">
        <v>5</v>
      </c>
      <c r="E20" s="3" t="s">
        <v>11</v>
      </c>
      <c r="G20" s="3" t="s">
        <v>23</v>
      </c>
      <c r="H20" s="4">
        <v>112</v>
      </c>
      <c r="K20" s="24" t="s">
        <v>5</v>
      </c>
      <c r="L20" s="26">
        <v>56248</v>
      </c>
      <c r="M20" s="26">
        <v>58384</v>
      </c>
      <c r="N20" s="26">
        <v>50701</v>
      </c>
      <c r="O20" s="26">
        <v>57131</v>
      </c>
      <c r="P20" s="26">
        <v>54308</v>
      </c>
      <c r="Q20" s="26">
        <v>56249</v>
      </c>
    </row>
    <row r="21" spans="2:18" x14ac:dyDescent="0.2">
      <c r="B21" s="3">
        <v>2026</v>
      </c>
      <c r="C21" s="3" t="s">
        <v>5</v>
      </c>
      <c r="D21" s="3" t="s">
        <v>5</v>
      </c>
      <c r="E21" s="3" t="s">
        <v>8</v>
      </c>
      <c r="G21" s="3" t="s">
        <v>18</v>
      </c>
      <c r="H21" s="4">
        <v>12458</v>
      </c>
      <c r="K21" s="24" t="s">
        <v>13</v>
      </c>
      <c r="L21" s="26">
        <v>22609381</v>
      </c>
      <c r="M21" s="26">
        <v>22565179</v>
      </c>
      <c r="N21" s="26">
        <v>22574016</v>
      </c>
      <c r="O21" s="26">
        <v>23082740</v>
      </c>
      <c r="P21" s="26">
        <v>23012160</v>
      </c>
      <c r="Q21" s="26">
        <v>23452434</v>
      </c>
    </row>
    <row r="22" spans="2:18" x14ac:dyDescent="0.2">
      <c r="B22" s="3">
        <v>2026</v>
      </c>
      <c r="C22" s="3" t="s">
        <v>5</v>
      </c>
      <c r="D22" s="3" t="s">
        <v>5</v>
      </c>
      <c r="E22" s="3" t="s">
        <v>8</v>
      </c>
      <c r="G22" s="3" t="s">
        <v>19</v>
      </c>
      <c r="H22" s="4">
        <v>266</v>
      </c>
      <c r="K22" s="24" t="s">
        <v>14</v>
      </c>
      <c r="L22" s="26">
        <v>3459347</v>
      </c>
      <c r="M22" s="26">
        <v>3495350</v>
      </c>
      <c r="N22" s="26">
        <v>3530846</v>
      </c>
      <c r="O22" s="26">
        <v>3666131</v>
      </c>
      <c r="P22" s="26">
        <v>3657073</v>
      </c>
      <c r="Q22" s="26">
        <v>3702720</v>
      </c>
    </row>
    <row r="23" spans="2:18" x14ac:dyDescent="0.2">
      <c r="B23" s="3">
        <v>2026</v>
      </c>
      <c r="C23" s="3" t="s">
        <v>5</v>
      </c>
      <c r="D23" s="3" t="s">
        <v>5</v>
      </c>
      <c r="E23" s="3" t="s">
        <v>8</v>
      </c>
      <c r="G23" s="3" t="s">
        <v>20</v>
      </c>
      <c r="H23" s="4">
        <v>2016</v>
      </c>
      <c r="K23" s="24" t="s">
        <v>15</v>
      </c>
      <c r="L23" s="26">
        <v>499837</v>
      </c>
      <c r="M23" s="26">
        <v>498484</v>
      </c>
      <c r="N23" s="26">
        <v>461271</v>
      </c>
      <c r="O23" s="26">
        <v>478645</v>
      </c>
      <c r="P23" s="26">
        <v>435683</v>
      </c>
      <c r="Q23" s="26">
        <v>533159</v>
      </c>
    </row>
    <row r="24" spans="2:18" x14ac:dyDescent="0.2">
      <c r="B24" s="3">
        <v>2026</v>
      </c>
      <c r="C24" s="3" t="s">
        <v>5</v>
      </c>
      <c r="D24" s="3" t="s">
        <v>5</v>
      </c>
      <c r="E24" s="3" t="s">
        <v>8</v>
      </c>
      <c r="G24" s="3" t="s">
        <v>21</v>
      </c>
      <c r="H24" s="4">
        <v>12</v>
      </c>
    </row>
    <row r="25" spans="2:18" x14ac:dyDescent="0.2">
      <c r="B25" s="3">
        <v>2026</v>
      </c>
      <c r="C25" s="3" t="s">
        <v>5</v>
      </c>
      <c r="D25" s="3" t="s">
        <v>5</v>
      </c>
      <c r="E25" s="3" t="s">
        <v>8</v>
      </c>
      <c r="G25" s="3" t="s">
        <v>22</v>
      </c>
      <c r="H25" s="4">
        <v>1178</v>
      </c>
    </row>
    <row r="26" spans="2:18" x14ac:dyDescent="0.2">
      <c r="B26" s="3">
        <v>2026</v>
      </c>
      <c r="C26" s="3" t="s">
        <v>5</v>
      </c>
      <c r="D26" s="3" t="s">
        <v>5</v>
      </c>
      <c r="E26" s="3" t="s">
        <v>8</v>
      </c>
      <c r="G26" s="3" t="s">
        <v>23</v>
      </c>
      <c r="H26" s="4">
        <v>17</v>
      </c>
    </row>
    <row r="27" spans="2:18" x14ac:dyDescent="0.2">
      <c r="B27" s="3">
        <v>2025</v>
      </c>
      <c r="C27" s="3" t="s">
        <v>5</v>
      </c>
      <c r="D27" s="3" t="s">
        <v>5</v>
      </c>
      <c r="E27" s="3" t="s">
        <v>11</v>
      </c>
      <c r="G27" s="3" t="s">
        <v>18</v>
      </c>
      <c r="H27" s="4">
        <v>14507</v>
      </c>
      <c r="K27" s="23"/>
      <c r="L27" s="22" t="s">
        <v>7</v>
      </c>
      <c r="M27" s="23"/>
      <c r="N27" s="23"/>
      <c r="O27" s="23"/>
      <c r="P27" s="23"/>
      <c r="Q27" s="23"/>
      <c r="R27" s="23"/>
    </row>
    <row r="28" spans="2:18" x14ac:dyDescent="0.2">
      <c r="B28" s="3">
        <v>2025</v>
      </c>
      <c r="C28" s="3" t="s">
        <v>5</v>
      </c>
      <c r="D28" s="3" t="s">
        <v>5</v>
      </c>
      <c r="E28" s="3" t="s">
        <v>11</v>
      </c>
      <c r="G28" s="3" t="s">
        <v>19</v>
      </c>
      <c r="H28" s="4">
        <v>3</v>
      </c>
      <c r="K28" s="23"/>
      <c r="L28" s="23">
        <v>2021</v>
      </c>
      <c r="M28" s="23">
        <v>2022</v>
      </c>
      <c r="N28" s="23">
        <v>2023</v>
      </c>
      <c r="O28" s="23">
        <v>2024</v>
      </c>
      <c r="P28" s="23">
        <v>2025</v>
      </c>
      <c r="Q28" s="23">
        <v>2026</v>
      </c>
      <c r="R28" s="23" t="s">
        <v>12</v>
      </c>
    </row>
    <row r="29" spans="2:18" x14ac:dyDescent="0.2">
      <c r="B29" s="3">
        <v>2025</v>
      </c>
      <c r="C29" s="3" t="s">
        <v>5</v>
      </c>
      <c r="D29" s="3" t="s">
        <v>5</v>
      </c>
      <c r="E29" s="3" t="s">
        <v>11</v>
      </c>
      <c r="G29" s="3" t="s">
        <v>20</v>
      </c>
      <c r="H29" s="4">
        <v>50</v>
      </c>
      <c r="K29" s="23" t="s">
        <v>6</v>
      </c>
      <c r="L29" s="26">
        <v>26624813</v>
      </c>
      <c r="M29" s="26">
        <v>26617397</v>
      </c>
      <c r="N29" s="26">
        <v>26616834</v>
      </c>
      <c r="O29" s="26">
        <v>27284647</v>
      </c>
      <c r="P29" s="26">
        <v>27159224</v>
      </c>
      <c r="Q29" s="26">
        <v>27744562</v>
      </c>
      <c r="R29" s="26">
        <v>162047477</v>
      </c>
    </row>
    <row r="30" spans="2:18" x14ac:dyDescent="0.2">
      <c r="B30" s="3">
        <v>2025</v>
      </c>
      <c r="C30" s="3" t="s">
        <v>5</v>
      </c>
      <c r="D30" s="3" t="s">
        <v>5</v>
      </c>
      <c r="E30" s="3" t="s">
        <v>11</v>
      </c>
      <c r="G30" s="3" t="s">
        <v>21</v>
      </c>
      <c r="H30" s="4">
        <v>89</v>
      </c>
    </row>
    <row r="31" spans="2:18" x14ac:dyDescent="0.2">
      <c r="B31" s="3">
        <v>2025</v>
      </c>
      <c r="C31" s="3" t="s">
        <v>5</v>
      </c>
      <c r="D31" s="3" t="s">
        <v>5</v>
      </c>
      <c r="E31" s="3" t="s">
        <v>11</v>
      </c>
      <c r="G31" s="3" t="s">
        <v>23</v>
      </c>
      <c r="H31" s="4">
        <v>31</v>
      </c>
    </row>
    <row r="32" spans="2:18" x14ac:dyDescent="0.2">
      <c r="B32" s="3">
        <v>2025</v>
      </c>
      <c r="C32" s="3" t="s">
        <v>5</v>
      </c>
      <c r="D32" s="3" t="s">
        <v>5</v>
      </c>
      <c r="E32" s="3" t="s">
        <v>4</v>
      </c>
      <c r="G32" s="3" t="s">
        <v>18</v>
      </c>
      <c r="H32" s="4">
        <v>8812</v>
      </c>
      <c r="L32" s="3">
        <f>+L28</f>
        <v>2021</v>
      </c>
      <c r="M32" s="3">
        <f t="shared" ref="M32:Q32" si="2">+M28</f>
        <v>2022</v>
      </c>
      <c r="N32" s="3">
        <f t="shared" si="2"/>
        <v>2023</v>
      </c>
      <c r="O32" s="3">
        <f t="shared" si="2"/>
        <v>2024</v>
      </c>
      <c r="P32" s="3">
        <f t="shared" si="2"/>
        <v>2025</v>
      </c>
      <c r="Q32" s="3">
        <f t="shared" si="2"/>
        <v>2026</v>
      </c>
    </row>
    <row r="33" spans="2:17" x14ac:dyDescent="0.2">
      <c r="B33" s="3">
        <v>2025</v>
      </c>
      <c r="C33" s="3" t="s">
        <v>5</v>
      </c>
      <c r="D33" s="3" t="s">
        <v>5</v>
      </c>
      <c r="E33" s="3" t="s">
        <v>4</v>
      </c>
      <c r="G33" s="3" t="s">
        <v>19</v>
      </c>
      <c r="H33" s="4">
        <v>1426</v>
      </c>
      <c r="K33" s="3" t="s">
        <v>25</v>
      </c>
      <c r="L33" s="4">
        <f>+L29</f>
        <v>26624813</v>
      </c>
      <c r="M33" s="4">
        <f t="shared" ref="M33:Q33" si="3">+M29</f>
        <v>26617397</v>
      </c>
      <c r="N33" s="4">
        <f t="shared" si="3"/>
        <v>26616834</v>
      </c>
      <c r="O33" s="4">
        <f t="shared" si="3"/>
        <v>27284647</v>
      </c>
      <c r="P33" s="4">
        <f t="shared" si="3"/>
        <v>27159224</v>
      </c>
      <c r="Q33" s="4">
        <f t="shared" si="3"/>
        <v>27744562</v>
      </c>
    </row>
    <row r="34" spans="2:17" x14ac:dyDescent="0.2">
      <c r="B34" s="3">
        <v>2025</v>
      </c>
      <c r="C34" s="3" t="s">
        <v>5</v>
      </c>
      <c r="D34" s="3" t="s">
        <v>5</v>
      </c>
      <c r="E34" s="3" t="s">
        <v>4</v>
      </c>
      <c r="G34" s="3" t="s">
        <v>20</v>
      </c>
      <c r="H34" s="4">
        <v>1415</v>
      </c>
    </row>
    <row r="35" spans="2:17" x14ac:dyDescent="0.2">
      <c r="B35" s="3">
        <v>2025</v>
      </c>
      <c r="C35" s="3" t="s">
        <v>5</v>
      </c>
      <c r="D35" s="3" t="s">
        <v>5</v>
      </c>
      <c r="E35" s="3" t="s">
        <v>4</v>
      </c>
      <c r="G35" s="3" t="s">
        <v>21</v>
      </c>
      <c r="H35" s="4">
        <v>3</v>
      </c>
    </row>
    <row r="36" spans="2:17" x14ac:dyDescent="0.2">
      <c r="B36" s="3">
        <v>2025</v>
      </c>
      <c r="C36" s="3" t="s">
        <v>5</v>
      </c>
      <c r="D36" s="3" t="s">
        <v>5</v>
      </c>
      <c r="E36" s="3" t="s">
        <v>4</v>
      </c>
      <c r="G36" s="3" t="s">
        <v>22</v>
      </c>
      <c r="H36" s="4">
        <v>2815</v>
      </c>
      <c r="K36"/>
      <c r="L36" s="1" t="s">
        <v>7</v>
      </c>
      <c r="M36"/>
      <c r="N36"/>
      <c r="O36"/>
      <c r="P36"/>
      <c r="Q36"/>
    </row>
    <row r="37" spans="2:17" x14ac:dyDescent="0.2">
      <c r="B37" s="3">
        <v>2025</v>
      </c>
      <c r="C37" s="3" t="s">
        <v>5</v>
      </c>
      <c r="D37" s="3" t="s">
        <v>5</v>
      </c>
      <c r="E37" s="3" t="s">
        <v>4</v>
      </c>
      <c r="G37" s="3" t="s">
        <v>23</v>
      </c>
      <c r="H37" s="4">
        <v>78</v>
      </c>
      <c r="K37"/>
      <c r="L37">
        <v>2021</v>
      </c>
      <c r="M37">
        <v>2022</v>
      </c>
      <c r="N37">
        <v>2023</v>
      </c>
      <c r="O37">
        <v>2024</v>
      </c>
      <c r="P37">
        <v>2025</v>
      </c>
      <c r="Q37">
        <v>2026</v>
      </c>
    </row>
    <row r="38" spans="2:17" x14ac:dyDescent="0.2">
      <c r="B38" s="3">
        <v>2025</v>
      </c>
      <c r="C38" s="3" t="s">
        <v>5</v>
      </c>
      <c r="D38" s="3" t="s">
        <v>5</v>
      </c>
      <c r="E38" s="3" t="s">
        <v>10</v>
      </c>
      <c r="G38" s="3" t="s">
        <v>18</v>
      </c>
      <c r="H38" s="4">
        <v>8132</v>
      </c>
      <c r="K38" t="s">
        <v>27</v>
      </c>
      <c r="L38" s="2">
        <v>12.4175</v>
      </c>
      <c r="M38" s="2">
        <v>12.600000000000001</v>
      </c>
      <c r="N38" s="2">
        <v>12.775</v>
      </c>
      <c r="O38" s="2">
        <v>12.85</v>
      </c>
      <c r="P38" s="2">
        <v>12.749999999999998</v>
      </c>
      <c r="Q38" s="2">
        <v>12.950000000000001</v>
      </c>
    </row>
    <row r="39" spans="2:17" x14ac:dyDescent="0.2">
      <c r="B39" s="3">
        <v>2025</v>
      </c>
      <c r="C39" s="3" t="s">
        <v>5</v>
      </c>
      <c r="D39" s="3" t="s">
        <v>5</v>
      </c>
      <c r="E39" s="3" t="s">
        <v>10</v>
      </c>
      <c r="G39" s="3" t="s">
        <v>19</v>
      </c>
      <c r="H39" s="4">
        <v>17</v>
      </c>
    </row>
    <row r="40" spans="2:17" x14ac:dyDescent="0.2">
      <c r="B40" s="3">
        <v>2025</v>
      </c>
      <c r="C40" s="3" t="s">
        <v>5</v>
      </c>
      <c r="D40" s="3" t="s">
        <v>5</v>
      </c>
      <c r="E40" s="3" t="s">
        <v>10</v>
      </c>
      <c r="G40" s="3" t="s">
        <v>20</v>
      </c>
      <c r="H40" s="4">
        <v>141</v>
      </c>
      <c r="L40" s="20">
        <f t="shared" ref="L40:Q41" si="4">+L37</f>
        <v>2021</v>
      </c>
      <c r="M40" s="20">
        <f t="shared" si="4"/>
        <v>2022</v>
      </c>
      <c r="N40" s="20">
        <f t="shared" si="4"/>
        <v>2023</v>
      </c>
      <c r="O40" s="20">
        <f t="shared" si="4"/>
        <v>2024</v>
      </c>
      <c r="P40" s="20">
        <f t="shared" si="4"/>
        <v>2025</v>
      </c>
      <c r="Q40" s="20">
        <f t="shared" si="4"/>
        <v>2026</v>
      </c>
    </row>
    <row r="41" spans="2:17" x14ac:dyDescent="0.2">
      <c r="B41" s="3">
        <v>2025</v>
      </c>
      <c r="C41" s="3" t="s">
        <v>5</v>
      </c>
      <c r="D41" s="3" t="s">
        <v>5</v>
      </c>
      <c r="E41" s="3" t="s">
        <v>10</v>
      </c>
      <c r="G41" s="3" t="s">
        <v>21</v>
      </c>
      <c r="H41" s="4">
        <v>44</v>
      </c>
      <c r="K41" s="3" t="s">
        <v>28</v>
      </c>
      <c r="L41" s="19">
        <f t="shared" si="4"/>
        <v>12.4175</v>
      </c>
      <c r="M41" s="19">
        <f t="shared" si="4"/>
        <v>12.600000000000001</v>
      </c>
      <c r="N41" s="19">
        <f t="shared" si="4"/>
        <v>12.775</v>
      </c>
      <c r="O41" s="19">
        <f t="shared" si="4"/>
        <v>12.85</v>
      </c>
      <c r="P41" s="19">
        <f t="shared" si="4"/>
        <v>12.749999999999998</v>
      </c>
      <c r="Q41" s="19">
        <f t="shared" si="4"/>
        <v>12.950000000000001</v>
      </c>
    </row>
    <row r="42" spans="2:17" x14ac:dyDescent="0.2">
      <c r="B42" s="3">
        <v>2025</v>
      </c>
      <c r="C42" s="3" t="s">
        <v>5</v>
      </c>
      <c r="D42" s="3" t="s">
        <v>5</v>
      </c>
      <c r="E42" s="3" t="s">
        <v>10</v>
      </c>
      <c r="G42" s="3" t="s">
        <v>22</v>
      </c>
      <c r="H42" s="4">
        <v>11</v>
      </c>
    </row>
    <row r="43" spans="2:17" x14ac:dyDescent="0.2">
      <c r="B43" s="3">
        <v>2025</v>
      </c>
      <c r="C43" s="3" t="s">
        <v>5</v>
      </c>
      <c r="D43" s="3" t="s">
        <v>5</v>
      </c>
      <c r="E43" s="3" t="s">
        <v>10</v>
      </c>
      <c r="G43" s="3" t="s">
        <v>23</v>
      </c>
      <c r="H43" s="4">
        <v>287</v>
      </c>
    </row>
    <row r="44" spans="2:17" x14ac:dyDescent="0.2">
      <c r="B44" s="3">
        <v>2025</v>
      </c>
      <c r="C44" s="3" t="s">
        <v>5</v>
      </c>
      <c r="D44" s="3" t="s">
        <v>5</v>
      </c>
      <c r="E44" s="3" t="s">
        <v>8</v>
      </c>
      <c r="G44" s="3" t="s">
        <v>18</v>
      </c>
      <c r="H44" s="4">
        <v>13752</v>
      </c>
    </row>
    <row r="45" spans="2:17" x14ac:dyDescent="0.2">
      <c r="B45" s="3">
        <v>2025</v>
      </c>
      <c r="C45" s="3" t="s">
        <v>5</v>
      </c>
      <c r="D45" s="3" t="s">
        <v>5</v>
      </c>
      <c r="E45" s="3" t="s">
        <v>8</v>
      </c>
      <c r="G45" s="3" t="s">
        <v>19</v>
      </c>
      <c r="H45" s="4">
        <v>227</v>
      </c>
    </row>
    <row r="46" spans="2:17" x14ac:dyDescent="0.2">
      <c r="B46" s="3">
        <v>2025</v>
      </c>
      <c r="C46" s="3" t="s">
        <v>5</v>
      </c>
      <c r="D46" s="3" t="s">
        <v>5</v>
      </c>
      <c r="E46" s="3" t="s">
        <v>8</v>
      </c>
      <c r="G46" s="3" t="s">
        <v>20</v>
      </c>
      <c r="H46" s="4">
        <v>1551</v>
      </c>
      <c r="K46" s="22" t="s">
        <v>6</v>
      </c>
      <c r="L46" s="22" t="s">
        <v>7</v>
      </c>
      <c r="M46" s="23"/>
      <c r="N46" s="23"/>
      <c r="O46" s="23"/>
    </row>
    <row r="47" spans="2:17" x14ac:dyDescent="0.2">
      <c r="B47" s="3">
        <v>2025</v>
      </c>
      <c r="C47" s="3" t="s">
        <v>5</v>
      </c>
      <c r="D47" s="3" t="s">
        <v>5</v>
      </c>
      <c r="E47" s="3" t="s">
        <v>8</v>
      </c>
      <c r="G47" s="3" t="s">
        <v>21</v>
      </c>
      <c r="H47" s="4">
        <v>22</v>
      </c>
      <c r="K47" s="22" t="s">
        <v>9</v>
      </c>
      <c r="L47" s="23" t="s">
        <v>4</v>
      </c>
      <c r="M47" s="23" t="s">
        <v>8</v>
      </c>
      <c r="N47" s="23" t="s">
        <v>10</v>
      </c>
      <c r="O47" s="23" t="s">
        <v>11</v>
      </c>
    </row>
    <row r="48" spans="2:17" x14ac:dyDescent="0.2">
      <c r="B48" s="3">
        <v>2025</v>
      </c>
      <c r="C48" s="3" t="s">
        <v>5</v>
      </c>
      <c r="D48" s="3" t="s">
        <v>5</v>
      </c>
      <c r="E48" s="3" t="s">
        <v>8</v>
      </c>
      <c r="G48" s="3" t="s">
        <v>22</v>
      </c>
      <c r="H48" s="4">
        <v>878</v>
      </c>
      <c r="K48" s="24">
        <v>2021</v>
      </c>
      <c r="L48" s="26">
        <v>6231063</v>
      </c>
      <c r="M48" s="26">
        <v>4095516</v>
      </c>
      <c r="N48" s="26">
        <v>6101466</v>
      </c>
      <c r="O48" s="26">
        <v>10196768</v>
      </c>
    </row>
    <row r="49" spans="2:15" x14ac:dyDescent="0.2">
      <c r="B49" s="3">
        <v>2025</v>
      </c>
      <c r="C49" s="3" t="s">
        <v>5</v>
      </c>
      <c r="D49" s="3" t="s">
        <v>5</v>
      </c>
      <c r="E49" s="3" t="s">
        <v>8</v>
      </c>
      <c r="G49" s="3" t="s">
        <v>23</v>
      </c>
      <c r="H49" s="4">
        <v>17</v>
      </c>
      <c r="K49" s="24">
        <v>2022</v>
      </c>
      <c r="L49" s="26">
        <v>5945324</v>
      </c>
      <c r="M49" s="26">
        <v>4491235</v>
      </c>
      <c r="N49" s="26">
        <v>5258218</v>
      </c>
      <c r="O49" s="26">
        <v>10922620</v>
      </c>
    </row>
    <row r="50" spans="2:15" x14ac:dyDescent="0.2">
      <c r="B50" s="3">
        <v>2024</v>
      </c>
      <c r="C50" s="3" t="s">
        <v>5</v>
      </c>
      <c r="D50" s="3" t="s">
        <v>5</v>
      </c>
      <c r="E50" s="3" t="s">
        <v>11</v>
      </c>
      <c r="G50" s="3" t="s">
        <v>18</v>
      </c>
      <c r="H50" s="4">
        <v>17447</v>
      </c>
      <c r="K50" s="24">
        <v>2023</v>
      </c>
      <c r="L50" s="26">
        <v>5533339</v>
      </c>
      <c r="M50" s="26">
        <v>5107420</v>
      </c>
      <c r="N50" s="26">
        <v>4349608</v>
      </c>
      <c r="O50" s="26">
        <v>11626467</v>
      </c>
    </row>
    <row r="51" spans="2:15" x14ac:dyDescent="0.2">
      <c r="B51" s="3">
        <v>2024</v>
      </c>
      <c r="C51" s="3" t="s">
        <v>5</v>
      </c>
      <c r="D51" s="3" t="s">
        <v>5</v>
      </c>
      <c r="E51" s="3" t="s">
        <v>11</v>
      </c>
      <c r="G51" s="3" t="s">
        <v>19</v>
      </c>
      <c r="H51" s="4">
        <v>3</v>
      </c>
      <c r="K51" s="24">
        <v>2024</v>
      </c>
      <c r="L51" s="26">
        <v>5173767</v>
      </c>
      <c r="M51" s="26">
        <v>5767727</v>
      </c>
      <c r="N51" s="26">
        <v>3999205</v>
      </c>
      <c r="O51" s="26">
        <v>12343948</v>
      </c>
    </row>
    <row r="52" spans="2:15" x14ac:dyDescent="0.2">
      <c r="B52" s="3">
        <v>2024</v>
      </c>
      <c r="C52" s="3" t="s">
        <v>5</v>
      </c>
      <c r="D52" s="3" t="s">
        <v>5</v>
      </c>
      <c r="E52" s="3" t="s">
        <v>11</v>
      </c>
      <c r="G52" s="3" t="s">
        <v>20</v>
      </c>
      <c r="H52" s="4">
        <v>45</v>
      </c>
      <c r="K52" s="24">
        <v>2025</v>
      </c>
      <c r="L52" s="26">
        <v>4977115</v>
      </c>
      <c r="M52" s="26">
        <v>6144672</v>
      </c>
      <c r="N52" s="26">
        <v>3877367</v>
      </c>
      <c r="O52" s="26">
        <v>12160070</v>
      </c>
    </row>
    <row r="53" spans="2:15" x14ac:dyDescent="0.2">
      <c r="B53" s="3">
        <v>2024</v>
      </c>
      <c r="C53" s="3" t="s">
        <v>5</v>
      </c>
      <c r="D53" s="3" t="s">
        <v>5</v>
      </c>
      <c r="E53" s="3" t="s">
        <v>11</v>
      </c>
      <c r="G53" s="3" t="s">
        <v>21</v>
      </c>
      <c r="H53" s="4">
        <v>129</v>
      </c>
      <c r="K53" s="24">
        <v>2026</v>
      </c>
      <c r="L53" s="26">
        <v>5319424</v>
      </c>
      <c r="M53" s="26">
        <v>6002601</v>
      </c>
      <c r="N53" s="26">
        <v>4009624</v>
      </c>
      <c r="O53" s="26">
        <v>12412913</v>
      </c>
    </row>
    <row r="54" spans="2:15" x14ac:dyDescent="0.2">
      <c r="B54" s="3">
        <v>2024</v>
      </c>
      <c r="C54" s="3" t="s">
        <v>5</v>
      </c>
      <c r="D54" s="3" t="s">
        <v>5</v>
      </c>
      <c r="E54" s="3" t="s">
        <v>11</v>
      </c>
      <c r="G54" s="3" t="s">
        <v>23</v>
      </c>
      <c r="H54" s="4">
        <v>16</v>
      </c>
    </row>
    <row r="55" spans="2:15" x14ac:dyDescent="0.2">
      <c r="B55" s="3">
        <v>2024</v>
      </c>
      <c r="C55" s="3" t="s">
        <v>5</v>
      </c>
      <c r="D55" s="3" t="s">
        <v>5</v>
      </c>
      <c r="E55" s="3" t="s">
        <v>4</v>
      </c>
      <c r="G55" s="3" t="s">
        <v>18</v>
      </c>
      <c r="H55" s="4">
        <v>8638</v>
      </c>
    </row>
    <row r="56" spans="2:15" x14ac:dyDescent="0.2">
      <c r="B56" s="3">
        <v>2024</v>
      </c>
      <c r="C56" s="3" t="s">
        <v>5</v>
      </c>
      <c r="D56" s="3" t="s">
        <v>5</v>
      </c>
      <c r="E56" s="3" t="s">
        <v>4</v>
      </c>
      <c r="G56" s="3" t="s">
        <v>19</v>
      </c>
      <c r="H56" s="4">
        <v>949</v>
      </c>
      <c r="L56" s="3" t="str">
        <f t="shared" ref="L56:O57" si="5">+L47</f>
        <v>0-5 años</v>
      </c>
      <c r="M56" s="3" t="str">
        <f t="shared" si="5"/>
        <v>6-10 años</v>
      </c>
      <c r="N56" s="3" t="str">
        <f t="shared" si="5"/>
        <v>11-15 años</v>
      </c>
      <c r="O56" s="3" t="str">
        <f t="shared" si="5"/>
        <v>&gt; 15 años</v>
      </c>
    </row>
    <row r="57" spans="2:15" x14ac:dyDescent="0.2">
      <c r="B57" s="3">
        <v>2024</v>
      </c>
      <c r="C57" s="3" t="s">
        <v>5</v>
      </c>
      <c r="D57" s="3" t="s">
        <v>5</v>
      </c>
      <c r="E57" s="3" t="s">
        <v>4</v>
      </c>
      <c r="G57" s="3" t="s">
        <v>20</v>
      </c>
      <c r="H57" s="4">
        <v>1837</v>
      </c>
      <c r="K57" s="3">
        <f>+K48</f>
        <v>2021</v>
      </c>
      <c r="L57" s="4">
        <f t="shared" si="5"/>
        <v>6231063</v>
      </c>
      <c r="M57" s="4">
        <f t="shared" si="5"/>
        <v>4095516</v>
      </c>
      <c r="N57" s="4">
        <f t="shared" si="5"/>
        <v>6101466</v>
      </c>
      <c r="O57" s="4">
        <f t="shared" si="5"/>
        <v>10196768</v>
      </c>
    </row>
    <row r="58" spans="2:15" x14ac:dyDescent="0.2">
      <c r="B58" s="3">
        <v>2024</v>
      </c>
      <c r="C58" s="3" t="s">
        <v>5</v>
      </c>
      <c r="D58" s="3" t="s">
        <v>5</v>
      </c>
      <c r="E58" s="3" t="s">
        <v>4</v>
      </c>
      <c r="G58" s="3" t="s">
        <v>21</v>
      </c>
      <c r="H58" s="4">
        <v>2</v>
      </c>
      <c r="K58" s="3">
        <f t="shared" ref="K58:O62" si="6">+K49</f>
        <v>2022</v>
      </c>
      <c r="L58" s="4">
        <f t="shared" si="6"/>
        <v>5945324</v>
      </c>
      <c r="M58" s="4">
        <f t="shared" si="6"/>
        <v>4491235</v>
      </c>
      <c r="N58" s="4">
        <f t="shared" si="6"/>
        <v>5258218</v>
      </c>
      <c r="O58" s="4">
        <f t="shared" si="6"/>
        <v>10922620</v>
      </c>
    </row>
    <row r="59" spans="2:15" x14ac:dyDescent="0.2">
      <c r="B59" s="3">
        <v>2024</v>
      </c>
      <c r="C59" s="3" t="s">
        <v>5</v>
      </c>
      <c r="D59" s="3" t="s">
        <v>5</v>
      </c>
      <c r="E59" s="3" t="s">
        <v>4</v>
      </c>
      <c r="G59" s="3" t="s">
        <v>22</v>
      </c>
      <c r="H59" s="4">
        <v>2349</v>
      </c>
      <c r="K59" s="3">
        <f t="shared" si="6"/>
        <v>2023</v>
      </c>
      <c r="L59" s="4">
        <f t="shared" si="6"/>
        <v>5533339</v>
      </c>
      <c r="M59" s="4">
        <f t="shared" si="6"/>
        <v>5107420</v>
      </c>
      <c r="N59" s="4">
        <f t="shared" si="6"/>
        <v>4349608</v>
      </c>
      <c r="O59" s="4">
        <f t="shared" si="6"/>
        <v>11626467</v>
      </c>
    </row>
    <row r="60" spans="2:15" x14ac:dyDescent="0.2">
      <c r="B60" s="3">
        <v>2024</v>
      </c>
      <c r="C60" s="3" t="s">
        <v>5</v>
      </c>
      <c r="D60" s="3" t="s">
        <v>5</v>
      </c>
      <c r="E60" s="3" t="s">
        <v>4</v>
      </c>
      <c r="G60" s="3" t="s">
        <v>23</v>
      </c>
      <c r="H60" s="4">
        <v>25</v>
      </c>
      <c r="K60" s="3">
        <f t="shared" si="6"/>
        <v>2024</v>
      </c>
      <c r="L60" s="4">
        <f t="shared" si="6"/>
        <v>5173767</v>
      </c>
      <c r="M60" s="4">
        <f t="shared" si="6"/>
        <v>5767727</v>
      </c>
      <c r="N60" s="4">
        <f t="shared" si="6"/>
        <v>3999205</v>
      </c>
      <c r="O60" s="4">
        <f t="shared" si="6"/>
        <v>12343948</v>
      </c>
    </row>
    <row r="61" spans="2:15" x14ac:dyDescent="0.2">
      <c r="B61" s="3">
        <v>2024</v>
      </c>
      <c r="C61" s="3" t="s">
        <v>5</v>
      </c>
      <c r="D61" s="3" t="s">
        <v>5</v>
      </c>
      <c r="E61" s="3" t="s">
        <v>10</v>
      </c>
      <c r="G61" s="3" t="s">
        <v>18</v>
      </c>
      <c r="H61" s="4">
        <v>9201</v>
      </c>
      <c r="K61" s="3">
        <f t="shared" si="6"/>
        <v>2025</v>
      </c>
      <c r="L61" s="4">
        <f t="shared" si="6"/>
        <v>4977115</v>
      </c>
      <c r="M61" s="4">
        <f t="shared" si="6"/>
        <v>6144672</v>
      </c>
      <c r="N61" s="4">
        <f t="shared" si="6"/>
        <v>3877367</v>
      </c>
      <c r="O61" s="4">
        <f t="shared" si="6"/>
        <v>12160070</v>
      </c>
    </row>
    <row r="62" spans="2:15" x14ac:dyDescent="0.2">
      <c r="B62" s="3">
        <v>2024</v>
      </c>
      <c r="C62" s="3" t="s">
        <v>5</v>
      </c>
      <c r="D62" s="3" t="s">
        <v>5</v>
      </c>
      <c r="E62" s="3" t="s">
        <v>10</v>
      </c>
      <c r="G62" s="3" t="s">
        <v>19</v>
      </c>
      <c r="H62" s="4">
        <v>19</v>
      </c>
      <c r="K62" s="3">
        <f t="shared" si="6"/>
        <v>2026</v>
      </c>
      <c r="L62" s="4">
        <f t="shared" si="6"/>
        <v>5319424</v>
      </c>
      <c r="M62" s="4">
        <f t="shared" si="6"/>
        <v>6002601</v>
      </c>
      <c r="N62" s="4">
        <f t="shared" si="6"/>
        <v>4009624</v>
      </c>
      <c r="O62" s="4">
        <f t="shared" si="6"/>
        <v>12412913</v>
      </c>
    </row>
    <row r="63" spans="2:15" x14ac:dyDescent="0.2">
      <c r="B63" s="3">
        <v>2024</v>
      </c>
      <c r="C63" s="3" t="s">
        <v>5</v>
      </c>
      <c r="D63" s="3" t="s">
        <v>5</v>
      </c>
      <c r="E63" s="3" t="s">
        <v>10</v>
      </c>
      <c r="G63" s="3" t="s">
        <v>20</v>
      </c>
      <c r="H63" s="4">
        <v>145</v>
      </c>
    </row>
    <row r="64" spans="2:15" x14ac:dyDescent="0.2">
      <c r="B64" s="3">
        <v>2024</v>
      </c>
      <c r="C64" s="3" t="s">
        <v>5</v>
      </c>
      <c r="D64" s="3" t="s">
        <v>5</v>
      </c>
      <c r="E64" s="3" t="s">
        <v>10</v>
      </c>
      <c r="G64" s="3" t="s">
        <v>21</v>
      </c>
      <c r="H64" s="4">
        <v>38</v>
      </c>
    </row>
    <row r="65" spans="2:8" x14ac:dyDescent="0.2">
      <c r="B65" s="3">
        <v>2024</v>
      </c>
      <c r="C65" s="3" t="s">
        <v>5</v>
      </c>
      <c r="D65" s="3" t="s">
        <v>5</v>
      </c>
      <c r="E65" s="3" t="s">
        <v>10</v>
      </c>
      <c r="G65" s="3" t="s">
        <v>22</v>
      </c>
      <c r="H65" s="4">
        <v>1</v>
      </c>
    </row>
    <row r="66" spans="2:8" x14ac:dyDescent="0.2">
      <c r="B66" s="3">
        <v>2024</v>
      </c>
      <c r="C66" s="3" t="s">
        <v>5</v>
      </c>
      <c r="D66" s="3" t="s">
        <v>5</v>
      </c>
      <c r="E66" s="3" t="s">
        <v>10</v>
      </c>
      <c r="G66" s="3" t="s">
        <v>23</v>
      </c>
      <c r="H66" s="4">
        <v>388</v>
      </c>
    </row>
    <row r="67" spans="2:8" x14ac:dyDescent="0.2">
      <c r="B67" s="3">
        <v>2024</v>
      </c>
      <c r="C67" s="3" t="s">
        <v>5</v>
      </c>
      <c r="D67" s="3" t="s">
        <v>5</v>
      </c>
      <c r="E67" s="3" t="s">
        <v>8</v>
      </c>
      <c r="G67" s="3" t="s">
        <v>18</v>
      </c>
      <c r="H67" s="4">
        <v>14125</v>
      </c>
    </row>
    <row r="68" spans="2:8" x14ac:dyDescent="0.2">
      <c r="B68" s="3">
        <v>2024</v>
      </c>
      <c r="C68" s="3" t="s">
        <v>5</v>
      </c>
      <c r="D68" s="3" t="s">
        <v>5</v>
      </c>
      <c r="E68" s="3" t="s">
        <v>8</v>
      </c>
      <c r="G68" s="3" t="s">
        <v>19</v>
      </c>
      <c r="H68" s="4">
        <v>100</v>
      </c>
    </row>
    <row r="69" spans="2:8" x14ac:dyDescent="0.2">
      <c r="B69" s="3">
        <v>2024</v>
      </c>
      <c r="C69" s="3" t="s">
        <v>5</v>
      </c>
      <c r="D69" s="3" t="s">
        <v>5</v>
      </c>
      <c r="E69" s="3" t="s">
        <v>8</v>
      </c>
      <c r="G69" s="3" t="s">
        <v>20</v>
      </c>
      <c r="H69" s="4">
        <v>1132</v>
      </c>
    </row>
    <row r="70" spans="2:8" x14ac:dyDescent="0.2">
      <c r="B70" s="3">
        <v>2024</v>
      </c>
      <c r="C70" s="3" t="s">
        <v>5</v>
      </c>
      <c r="D70" s="3" t="s">
        <v>5</v>
      </c>
      <c r="E70" s="3" t="s">
        <v>8</v>
      </c>
      <c r="G70" s="3" t="s">
        <v>21</v>
      </c>
      <c r="H70" s="4">
        <v>35</v>
      </c>
    </row>
    <row r="71" spans="2:8" x14ac:dyDescent="0.2">
      <c r="B71" s="3">
        <v>2024</v>
      </c>
      <c r="C71" s="3" t="s">
        <v>5</v>
      </c>
      <c r="D71" s="3" t="s">
        <v>5</v>
      </c>
      <c r="E71" s="3" t="s">
        <v>8</v>
      </c>
      <c r="G71" s="3" t="s">
        <v>22</v>
      </c>
      <c r="H71" s="4">
        <v>486</v>
      </c>
    </row>
    <row r="72" spans="2:8" x14ac:dyDescent="0.2">
      <c r="B72" s="3">
        <v>2024</v>
      </c>
      <c r="C72" s="3" t="s">
        <v>5</v>
      </c>
      <c r="D72" s="3" t="s">
        <v>5</v>
      </c>
      <c r="E72" s="3" t="s">
        <v>8</v>
      </c>
      <c r="G72" s="3" t="s">
        <v>23</v>
      </c>
      <c r="H72" s="4">
        <v>21</v>
      </c>
    </row>
    <row r="73" spans="2:8" x14ac:dyDescent="0.2">
      <c r="B73" s="3">
        <v>2023</v>
      </c>
      <c r="C73" s="3" t="s">
        <v>5</v>
      </c>
      <c r="D73" s="3" t="s">
        <v>5</v>
      </c>
      <c r="E73" s="3" t="s">
        <v>11</v>
      </c>
      <c r="G73" s="3" t="s">
        <v>18</v>
      </c>
      <c r="H73" s="4">
        <v>14278</v>
      </c>
    </row>
    <row r="74" spans="2:8" x14ac:dyDescent="0.2">
      <c r="B74" s="3">
        <v>2023</v>
      </c>
      <c r="C74" s="3" t="s">
        <v>5</v>
      </c>
      <c r="D74" s="3" t="s">
        <v>5</v>
      </c>
      <c r="E74" s="3" t="s">
        <v>11</v>
      </c>
      <c r="G74" s="3" t="s">
        <v>19</v>
      </c>
      <c r="H74" s="4">
        <v>3</v>
      </c>
    </row>
    <row r="75" spans="2:8" x14ac:dyDescent="0.2">
      <c r="B75" s="3">
        <v>2023</v>
      </c>
      <c r="C75" s="3" t="s">
        <v>5</v>
      </c>
      <c r="D75" s="3" t="s">
        <v>5</v>
      </c>
      <c r="E75" s="3" t="s">
        <v>11</v>
      </c>
      <c r="G75" s="3" t="s">
        <v>20</v>
      </c>
      <c r="H75" s="4">
        <v>48</v>
      </c>
    </row>
    <row r="76" spans="2:8" x14ac:dyDescent="0.2">
      <c r="B76" s="3">
        <v>2023</v>
      </c>
      <c r="C76" s="3" t="s">
        <v>5</v>
      </c>
      <c r="D76" s="3" t="s">
        <v>5</v>
      </c>
      <c r="E76" s="3" t="s">
        <v>11</v>
      </c>
      <c r="G76" s="3" t="s">
        <v>21</v>
      </c>
      <c r="H76" s="4">
        <v>128</v>
      </c>
    </row>
    <row r="77" spans="2:8" x14ac:dyDescent="0.2">
      <c r="B77" s="3">
        <v>2023</v>
      </c>
      <c r="C77" s="3" t="s">
        <v>5</v>
      </c>
      <c r="D77" s="3" t="s">
        <v>5</v>
      </c>
      <c r="E77" s="3" t="s">
        <v>11</v>
      </c>
      <c r="G77" s="3" t="s">
        <v>23</v>
      </c>
      <c r="H77" s="4">
        <v>18</v>
      </c>
    </row>
    <row r="78" spans="2:8" x14ac:dyDescent="0.2">
      <c r="B78" s="3">
        <v>2023</v>
      </c>
      <c r="C78" s="3" t="s">
        <v>5</v>
      </c>
      <c r="D78" s="3" t="s">
        <v>5</v>
      </c>
      <c r="E78" s="3" t="s">
        <v>4</v>
      </c>
      <c r="G78" s="3" t="s">
        <v>18</v>
      </c>
      <c r="H78" s="4">
        <v>8937</v>
      </c>
    </row>
    <row r="79" spans="2:8" x14ac:dyDescent="0.2">
      <c r="B79" s="3">
        <v>2023</v>
      </c>
      <c r="C79" s="3" t="s">
        <v>5</v>
      </c>
      <c r="D79" s="3" t="s">
        <v>5</v>
      </c>
      <c r="E79" s="3" t="s">
        <v>4</v>
      </c>
      <c r="G79" s="3" t="s">
        <v>19</v>
      </c>
      <c r="H79" s="4">
        <v>442</v>
      </c>
    </row>
    <row r="80" spans="2:8" x14ac:dyDescent="0.2">
      <c r="B80" s="3">
        <v>2023</v>
      </c>
      <c r="C80" s="3" t="s">
        <v>5</v>
      </c>
      <c r="D80" s="3" t="s">
        <v>5</v>
      </c>
      <c r="E80" s="3" t="s">
        <v>4</v>
      </c>
      <c r="G80" s="3" t="s">
        <v>20</v>
      </c>
      <c r="H80" s="4">
        <v>2080</v>
      </c>
    </row>
    <row r="81" spans="2:8" x14ac:dyDescent="0.2">
      <c r="B81" s="3">
        <v>2023</v>
      </c>
      <c r="C81" s="3" t="s">
        <v>5</v>
      </c>
      <c r="D81" s="3" t="s">
        <v>5</v>
      </c>
      <c r="E81" s="3" t="s">
        <v>4</v>
      </c>
      <c r="G81" s="3" t="s">
        <v>21</v>
      </c>
      <c r="H81" s="4">
        <v>4</v>
      </c>
    </row>
    <row r="82" spans="2:8" x14ac:dyDescent="0.2">
      <c r="B82" s="3">
        <v>2023</v>
      </c>
      <c r="C82" s="3" t="s">
        <v>5</v>
      </c>
      <c r="D82" s="3" t="s">
        <v>5</v>
      </c>
      <c r="E82" s="3" t="s">
        <v>4</v>
      </c>
      <c r="G82" s="3" t="s">
        <v>22</v>
      </c>
      <c r="H82" s="4">
        <v>1564</v>
      </c>
    </row>
    <row r="83" spans="2:8" x14ac:dyDescent="0.2">
      <c r="B83" s="3">
        <v>2023</v>
      </c>
      <c r="C83" s="3" t="s">
        <v>5</v>
      </c>
      <c r="D83" s="3" t="s">
        <v>5</v>
      </c>
      <c r="E83" s="3" t="s">
        <v>4</v>
      </c>
      <c r="G83" s="3" t="s">
        <v>23</v>
      </c>
      <c r="H83" s="4">
        <v>12</v>
      </c>
    </row>
    <row r="84" spans="2:8" x14ac:dyDescent="0.2">
      <c r="B84" s="3">
        <v>2023</v>
      </c>
      <c r="C84" s="3" t="s">
        <v>5</v>
      </c>
      <c r="D84" s="3" t="s">
        <v>5</v>
      </c>
      <c r="E84" s="3" t="s">
        <v>10</v>
      </c>
      <c r="G84" s="3" t="s">
        <v>18</v>
      </c>
      <c r="H84" s="4">
        <v>9886</v>
      </c>
    </row>
    <row r="85" spans="2:8" x14ac:dyDescent="0.2">
      <c r="B85" s="3">
        <v>2023</v>
      </c>
      <c r="C85" s="3" t="s">
        <v>5</v>
      </c>
      <c r="D85" s="3" t="s">
        <v>5</v>
      </c>
      <c r="E85" s="3" t="s">
        <v>10</v>
      </c>
      <c r="G85" s="3" t="s">
        <v>19</v>
      </c>
      <c r="H85" s="4">
        <v>25</v>
      </c>
    </row>
    <row r="86" spans="2:8" x14ac:dyDescent="0.2">
      <c r="B86" s="3">
        <v>2023</v>
      </c>
      <c r="C86" s="3" t="s">
        <v>5</v>
      </c>
      <c r="D86" s="3" t="s">
        <v>5</v>
      </c>
      <c r="E86" s="3" t="s">
        <v>10</v>
      </c>
      <c r="G86" s="3" t="s">
        <v>20</v>
      </c>
      <c r="H86" s="4">
        <v>94</v>
      </c>
    </row>
    <row r="87" spans="2:8" x14ac:dyDescent="0.2">
      <c r="B87" s="3">
        <v>2023</v>
      </c>
      <c r="C87" s="3" t="s">
        <v>5</v>
      </c>
      <c r="D87" s="3" t="s">
        <v>5</v>
      </c>
      <c r="E87" s="3" t="s">
        <v>10</v>
      </c>
      <c r="G87" s="3" t="s">
        <v>21</v>
      </c>
      <c r="H87" s="4">
        <v>35</v>
      </c>
    </row>
    <row r="88" spans="2:8" x14ac:dyDescent="0.2">
      <c r="B88" s="3">
        <v>2023</v>
      </c>
      <c r="C88" s="3" t="s">
        <v>5</v>
      </c>
      <c r="D88" s="3" t="s">
        <v>5</v>
      </c>
      <c r="E88" s="3" t="s">
        <v>10</v>
      </c>
      <c r="G88" s="3" t="s">
        <v>22</v>
      </c>
      <c r="H88" s="4">
        <v>1</v>
      </c>
    </row>
    <row r="89" spans="2:8" x14ac:dyDescent="0.2">
      <c r="B89" s="3">
        <v>2023</v>
      </c>
      <c r="C89" s="3" t="s">
        <v>5</v>
      </c>
      <c r="D89" s="3" t="s">
        <v>5</v>
      </c>
      <c r="E89" s="3" t="s">
        <v>10</v>
      </c>
      <c r="G89" s="3" t="s">
        <v>23</v>
      </c>
      <c r="H89" s="4">
        <v>565</v>
      </c>
    </row>
    <row r="90" spans="2:8" x14ac:dyDescent="0.2">
      <c r="B90" s="3">
        <v>2023</v>
      </c>
      <c r="C90" s="3" t="s">
        <v>5</v>
      </c>
      <c r="D90" s="3" t="s">
        <v>5</v>
      </c>
      <c r="E90" s="3" t="s">
        <v>8</v>
      </c>
      <c r="G90" s="3" t="s">
        <v>18</v>
      </c>
      <c r="H90" s="4">
        <v>11392</v>
      </c>
    </row>
    <row r="91" spans="2:8" x14ac:dyDescent="0.2">
      <c r="B91" s="3">
        <v>2023</v>
      </c>
      <c r="C91" s="3" t="s">
        <v>5</v>
      </c>
      <c r="D91" s="3" t="s">
        <v>5</v>
      </c>
      <c r="E91" s="3" t="s">
        <v>8</v>
      </c>
      <c r="G91" s="3" t="s">
        <v>19</v>
      </c>
      <c r="H91" s="4">
        <v>71</v>
      </c>
    </row>
    <row r="92" spans="2:8" x14ac:dyDescent="0.2">
      <c r="B92" s="3">
        <v>2023</v>
      </c>
      <c r="C92" s="3" t="s">
        <v>5</v>
      </c>
      <c r="D92" s="3" t="s">
        <v>5</v>
      </c>
      <c r="E92" s="3" t="s">
        <v>8</v>
      </c>
      <c r="G92" s="3" t="s">
        <v>20</v>
      </c>
      <c r="H92" s="4">
        <v>792</v>
      </c>
    </row>
    <row r="93" spans="2:8" x14ac:dyDescent="0.2">
      <c r="B93" s="3">
        <v>2023</v>
      </c>
      <c r="C93" s="3" t="s">
        <v>5</v>
      </c>
      <c r="D93" s="3" t="s">
        <v>5</v>
      </c>
      <c r="E93" s="3" t="s">
        <v>8</v>
      </c>
      <c r="G93" s="3" t="s">
        <v>21</v>
      </c>
      <c r="H93" s="4">
        <v>38</v>
      </c>
    </row>
    <row r="94" spans="2:8" x14ac:dyDescent="0.2">
      <c r="B94" s="3">
        <v>2023</v>
      </c>
      <c r="C94" s="3" t="s">
        <v>5</v>
      </c>
      <c r="D94" s="3" t="s">
        <v>5</v>
      </c>
      <c r="E94" s="3" t="s">
        <v>8</v>
      </c>
      <c r="G94" s="3" t="s">
        <v>22</v>
      </c>
      <c r="H94" s="4">
        <v>276</v>
      </c>
    </row>
    <row r="95" spans="2:8" x14ac:dyDescent="0.2">
      <c r="B95" s="3">
        <v>2023</v>
      </c>
      <c r="C95" s="3" t="s">
        <v>5</v>
      </c>
      <c r="D95" s="3" t="s">
        <v>5</v>
      </c>
      <c r="E95" s="3" t="s">
        <v>8</v>
      </c>
      <c r="G95" s="3" t="s">
        <v>23</v>
      </c>
      <c r="H95" s="4">
        <v>12</v>
      </c>
    </row>
    <row r="96" spans="2:8" x14ac:dyDescent="0.2">
      <c r="B96" s="3">
        <v>2022</v>
      </c>
      <c r="C96" s="3" t="s">
        <v>5</v>
      </c>
      <c r="D96" s="3" t="s">
        <v>5</v>
      </c>
      <c r="E96" s="3" t="s">
        <v>11</v>
      </c>
      <c r="G96" s="3" t="s">
        <v>18</v>
      </c>
      <c r="H96" s="4">
        <v>17144</v>
      </c>
    </row>
    <row r="97" spans="2:8" x14ac:dyDescent="0.2">
      <c r="B97" s="3">
        <v>2022</v>
      </c>
      <c r="C97" s="3" t="s">
        <v>5</v>
      </c>
      <c r="D97" s="3" t="s">
        <v>5</v>
      </c>
      <c r="E97" s="3" t="s">
        <v>11</v>
      </c>
      <c r="G97" s="3" t="s">
        <v>19</v>
      </c>
      <c r="H97" s="4">
        <v>4</v>
      </c>
    </row>
    <row r="98" spans="2:8" x14ac:dyDescent="0.2">
      <c r="B98" s="3">
        <v>2022</v>
      </c>
      <c r="C98" s="3" t="s">
        <v>5</v>
      </c>
      <c r="D98" s="3" t="s">
        <v>5</v>
      </c>
      <c r="E98" s="3" t="s">
        <v>11</v>
      </c>
      <c r="G98" s="3" t="s">
        <v>20</v>
      </c>
      <c r="H98" s="4">
        <v>19</v>
      </c>
    </row>
    <row r="99" spans="2:8" x14ac:dyDescent="0.2">
      <c r="B99" s="3">
        <v>2022</v>
      </c>
      <c r="C99" s="3" t="s">
        <v>5</v>
      </c>
      <c r="D99" s="3" t="s">
        <v>5</v>
      </c>
      <c r="E99" s="3" t="s">
        <v>11</v>
      </c>
      <c r="G99" s="3" t="s">
        <v>21</v>
      </c>
      <c r="H99" s="4">
        <v>151</v>
      </c>
    </row>
    <row r="100" spans="2:8" x14ac:dyDescent="0.2">
      <c r="B100" s="3">
        <v>2022</v>
      </c>
      <c r="C100" s="3" t="s">
        <v>5</v>
      </c>
      <c r="D100" s="3" t="s">
        <v>5</v>
      </c>
      <c r="E100" s="3" t="s">
        <v>11</v>
      </c>
      <c r="G100" s="3" t="s">
        <v>23</v>
      </c>
      <c r="H100" s="4">
        <v>1</v>
      </c>
    </row>
    <row r="101" spans="2:8" x14ac:dyDescent="0.2">
      <c r="B101" s="3">
        <v>2022</v>
      </c>
      <c r="C101" s="3" t="s">
        <v>5</v>
      </c>
      <c r="D101" s="3" t="s">
        <v>5</v>
      </c>
      <c r="E101" s="3" t="s">
        <v>4</v>
      </c>
      <c r="G101" s="3" t="s">
        <v>18</v>
      </c>
      <c r="H101" s="4">
        <v>11222</v>
      </c>
    </row>
    <row r="102" spans="2:8" x14ac:dyDescent="0.2">
      <c r="B102" s="3">
        <v>2022</v>
      </c>
      <c r="C102" s="3" t="s">
        <v>5</v>
      </c>
      <c r="D102" s="3" t="s">
        <v>5</v>
      </c>
      <c r="E102" s="3" t="s">
        <v>4</v>
      </c>
      <c r="G102" s="3" t="s">
        <v>19</v>
      </c>
      <c r="H102" s="4">
        <v>391</v>
      </c>
    </row>
    <row r="103" spans="2:8" x14ac:dyDescent="0.2">
      <c r="B103" s="3">
        <v>2022</v>
      </c>
      <c r="C103" s="3" t="s">
        <v>5</v>
      </c>
      <c r="D103" s="3" t="s">
        <v>5</v>
      </c>
      <c r="E103" s="3" t="s">
        <v>4</v>
      </c>
      <c r="G103" s="3" t="s">
        <v>20</v>
      </c>
      <c r="H103" s="4">
        <v>1891</v>
      </c>
    </row>
    <row r="104" spans="2:8" x14ac:dyDescent="0.2">
      <c r="B104" s="3">
        <v>2022</v>
      </c>
      <c r="C104" s="3" t="s">
        <v>5</v>
      </c>
      <c r="D104" s="3" t="s">
        <v>5</v>
      </c>
      <c r="E104" s="3" t="s">
        <v>4</v>
      </c>
      <c r="G104" s="3" t="s">
        <v>21</v>
      </c>
      <c r="H104" s="4">
        <v>21</v>
      </c>
    </row>
    <row r="105" spans="2:8" x14ac:dyDescent="0.2">
      <c r="B105" s="3">
        <v>2022</v>
      </c>
      <c r="C105" s="3" t="s">
        <v>5</v>
      </c>
      <c r="D105" s="3" t="s">
        <v>5</v>
      </c>
      <c r="E105" s="3" t="s">
        <v>4</v>
      </c>
      <c r="G105" s="3" t="s">
        <v>22</v>
      </c>
      <c r="H105" s="4">
        <v>1441</v>
      </c>
    </row>
    <row r="106" spans="2:8" x14ac:dyDescent="0.2">
      <c r="B106" s="3">
        <v>2022</v>
      </c>
      <c r="C106" s="3" t="s">
        <v>5</v>
      </c>
      <c r="D106" s="3" t="s">
        <v>5</v>
      </c>
      <c r="E106" s="3" t="s">
        <v>4</v>
      </c>
      <c r="G106" s="3" t="s">
        <v>23</v>
      </c>
      <c r="H106" s="4">
        <v>22</v>
      </c>
    </row>
    <row r="107" spans="2:8" x14ac:dyDescent="0.2">
      <c r="B107" s="3">
        <v>2022</v>
      </c>
      <c r="C107" s="3" t="s">
        <v>5</v>
      </c>
      <c r="D107" s="3" t="s">
        <v>5</v>
      </c>
      <c r="E107" s="3" t="s">
        <v>10</v>
      </c>
      <c r="G107" s="3" t="s">
        <v>18</v>
      </c>
      <c r="H107" s="4">
        <v>13532</v>
      </c>
    </row>
    <row r="108" spans="2:8" x14ac:dyDescent="0.2">
      <c r="B108" s="3">
        <v>2022</v>
      </c>
      <c r="C108" s="3" t="s">
        <v>5</v>
      </c>
      <c r="D108" s="3" t="s">
        <v>5</v>
      </c>
      <c r="E108" s="3" t="s">
        <v>10</v>
      </c>
      <c r="G108" s="3" t="s">
        <v>19</v>
      </c>
      <c r="H108" s="4">
        <v>34</v>
      </c>
    </row>
    <row r="109" spans="2:8" x14ac:dyDescent="0.2">
      <c r="B109" s="3">
        <v>2022</v>
      </c>
      <c r="C109" s="3" t="s">
        <v>5</v>
      </c>
      <c r="D109" s="3" t="s">
        <v>5</v>
      </c>
      <c r="E109" s="3" t="s">
        <v>10</v>
      </c>
      <c r="G109" s="3" t="s">
        <v>20</v>
      </c>
      <c r="H109" s="4">
        <v>75</v>
      </c>
    </row>
    <row r="110" spans="2:8" x14ac:dyDescent="0.2">
      <c r="B110" s="3">
        <v>2022</v>
      </c>
      <c r="C110" s="3" t="s">
        <v>5</v>
      </c>
      <c r="D110" s="3" t="s">
        <v>5</v>
      </c>
      <c r="E110" s="3" t="s">
        <v>10</v>
      </c>
      <c r="G110" s="3" t="s">
        <v>21</v>
      </c>
      <c r="H110" s="4">
        <v>74</v>
      </c>
    </row>
    <row r="111" spans="2:8" x14ac:dyDescent="0.2">
      <c r="B111" s="3">
        <v>2022</v>
      </c>
      <c r="C111" s="3" t="s">
        <v>5</v>
      </c>
      <c r="D111" s="3" t="s">
        <v>5</v>
      </c>
      <c r="E111" s="3" t="s">
        <v>10</v>
      </c>
      <c r="G111" s="3" t="s">
        <v>23</v>
      </c>
      <c r="H111" s="4">
        <v>460</v>
      </c>
    </row>
    <row r="112" spans="2:8" x14ac:dyDescent="0.2">
      <c r="B112" s="3">
        <v>2022</v>
      </c>
      <c r="C112" s="3" t="s">
        <v>5</v>
      </c>
      <c r="D112" s="3" t="s">
        <v>5</v>
      </c>
      <c r="E112" s="3" t="s">
        <v>8</v>
      </c>
      <c r="G112" s="3" t="s">
        <v>18</v>
      </c>
      <c r="H112" s="4">
        <v>11121</v>
      </c>
    </row>
    <row r="113" spans="2:8" x14ac:dyDescent="0.2">
      <c r="B113" s="3">
        <v>2022</v>
      </c>
      <c r="C113" s="3" t="s">
        <v>5</v>
      </c>
      <c r="D113" s="3" t="s">
        <v>5</v>
      </c>
      <c r="E113" s="3" t="s">
        <v>8</v>
      </c>
      <c r="G113" s="3" t="s">
        <v>19</v>
      </c>
      <c r="H113" s="4">
        <v>82</v>
      </c>
    </row>
    <row r="114" spans="2:8" x14ac:dyDescent="0.2">
      <c r="B114" s="3">
        <v>2022</v>
      </c>
      <c r="C114" s="3" t="s">
        <v>5</v>
      </c>
      <c r="D114" s="3" t="s">
        <v>5</v>
      </c>
      <c r="E114" s="3" t="s">
        <v>8</v>
      </c>
      <c r="G114" s="3" t="s">
        <v>20</v>
      </c>
      <c r="H114" s="4">
        <v>408</v>
      </c>
    </row>
    <row r="115" spans="2:8" x14ac:dyDescent="0.2">
      <c r="B115" s="3">
        <v>2022</v>
      </c>
      <c r="C115" s="3" t="s">
        <v>5</v>
      </c>
      <c r="D115" s="3" t="s">
        <v>5</v>
      </c>
      <c r="E115" s="3" t="s">
        <v>8</v>
      </c>
      <c r="G115" s="3" t="s">
        <v>21</v>
      </c>
      <c r="H115" s="4">
        <v>56</v>
      </c>
    </row>
    <row r="116" spans="2:8" x14ac:dyDescent="0.2">
      <c r="B116" s="3">
        <v>2022</v>
      </c>
      <c r="C116" s="3" t="s">
        <v>5</v>
      </c>
      <c r="D116" s="3" t="s">
        <v>5</v>
      </c>
      <c r="E116" s="3" t="s">
        <v>8</v>
      </c>
      <c r="G116" s="3" t="s">
        <v>22</v>
      </c>
      <c r="H116" s="4">
        <v>97</v>
      </c>
    </row>
    <row r="117" spans="2:8" x14ac:dyDescent="0.2">
      <c r="B117" s="3">
        <v>2022</v>
      </c>
      <c r="C117" s="3" t="s">
        <v>5</v>
      </c>
      <c r="D117" s="3" t="s">
        <v>5</v>
      </c>
      <c r="E117" s="3" t="s">
        <v>8</v>
      </c>
      <c r="G117" s="3" t="s">
        <v>23</v>
      </c>
      <c r="H117" s="4">
        <v>138</v>
      </c>
    </row>
    <row r="118" spans="2:8" x14ac:dyDescent="0.2">
      <c r="B118" s="3">
        <v>2021</v>
      </c>
      <c r="C118" s="3" t="s">
        <v>5</v>
      </c>
      <c r="D118" s="3" t="s">
        <v>5</v>
      </c>
      <c r="E118" s="3" t="s">
        <v>11</v>
      </c>
      <c r="G118" s="3" t="s">
        <v>18</v>
      </c>
      <c r="H118" s="4">
        <v>14226</v>
      </c>
    </row>
    <row r="119" spans="2:8" x14ac:dyDescent="0.2">
      <c r="B119" s="3">
        <v>2021</v>
      </c>
      <c r="C119" s="3" t="s">
        <v>5</v>
      </c>
      <c r="D119" s="3" t="s">
        <v>5</v>
      </c>
      <c r="E119" s="3" t="s">
        <v>11</v>
      </c>
      <c r="G119" s="3" t="s">
        <v>19</v>
      </c>
      <c r="H119" s="4">
        <v>4</v>
      </c>
    </row>
    <row r="120" spans="2:8" x14ac:dyDescent="0.2">
      <c r="B120" s="3">
        <v>2021</v>
      </c>
      <c r="C120" s="3" t="s">
        <v>5</v>
      </c>
      <c r="D120" s="3" t="s">
        <v>5</v>
      </c>
      <c r="E120" s="3" t="s">
        <v>11</v>
      </c>
      <c r="G120" s="3" t="s">
        <v>20</v>
      </c>
      <c r="H120" s="4">
        <v>6</v>
      </c>
    </row>
    <row r="121" spans="2:8" x14ac:dyDescent="0.2">
      <c r="B121" s="3">
        <v>2021</v>
      </c>
      <c r="C121" s="3" t="s">
        <v>5</v>
      </c>
      <c r="D121" s="3" t="s">
        <v>5</v>
      </c>
      <c r="E121" s="3" t="s">
        <v>11</v>
      </c>
      <c r="G121" s="3" t="s">
        <v>21</v>
      </c>
      <c r="H121" s="4">
        <v>149</v>
      </c>
    </row>
    <row r="122" spans="2:8" x14ac:dyDescent="0.2">
      <c r="B122" s="3">
        <v>2021</v>
      </c>
      <c r="C122" s="3" t="s">
        <v>5</v>
      </c>
      <c r="D122" s="3" t="s">
        <v>5</v>
      </c>
      <c r="E122" s="3" t="s">
        <v>11</v>
      </c>
      <c r="G122" s="3" t="s">
        <v>23</v>
      </c>
      <c r="H122" s="4">
        <v>4</v>
      </c>
    </row>
    <row r="123" spans="2:8" x14ac:dyDescent="0.2">
      <c r="B123" s="3">
        <v>2021</v>
      </c>
      <c r="C123" s="3" t="s">
        <v>5</v>
      </c>
      <c r="D123" s="3" t="s">
        <v>5</v>
      </c>
      <c r="E123" s="3" t="s">
        <v>4</v>
      </c>
      <c r="G123" s="3" t="s">
        <v>18</v>
      </c>
      <c r="H123" s="4">
        <v>13089</v>
      </c>
    </row>
    <row r="124" spans="2:8" x14ac:dyDescent="0.2">
      <c r="B124" s="3">
        <v>2021</v>
      </c>
      <c r="C124" s="3" t="s">
        <v>5</v>
      </c>
      <c r="D124" s="3" t="s">
        <v>5</v>
      </c>
      <c r="E124" s="3" t="s">
        <v>4</v>
      </c>
      <c r="G124" s="3" t="s">
        <v>19</v>
      </c>
      <c r="H124" s="4">
        <v>278</v>
      </c>
    </row>
    <row r="125" spans="2:8" x14ac:dyDescent="0.2">
      <c r="B125" s="3">
        <v>2021</v>
      </c>
      <c r="C125" s="3" t="s">
        <v>5</v>
      </c>
      <c r="D125" s="3" t="s">
        <v>5</v>
      </c>
      <c r="E125" s="3" t="s">
        <v>4</v>
      </c>
      <c r="G125" s="3" t="s">
        <v>20</v>
      </c>
      <c r="H125" s="4">
        <v>1965</v>
      </c>
    </row>
    <row r="126" spans="2:8" x14ac:dyDescent="0.2">
      <c r="B126" s="3">
        <v>2021</v>
      </c>
      <c r="C126" s="3" t="s">
        <v>5</v>
      </c>
      <c r="D126" s="3" t="s">
        <v>5</v>
      </c>
      <c r="E126" s="3" t="s">
        <v>4</v>
      </c>
      <c r="G126" s="3" t="s">
        <v>21</v>
      </c>
      <c r="H126" s="4">
        <v>20</v>
      </c>
    </row>
    <row r="127" spans="2:8" x14ac:dyDescent="0.2">
      <c r="B127" s="3">
        <v>2021</v>
      </c>
      <c r="C127" s="3" t="s">
        <v>5</v>
      </c>
      <c r="D127" s="3" t="s">
        <v>5</v>
      </c>
      <c r="E127" s="3" t="s">
        <v>4</v>
      </c>
      <c r="G127" s="3" t="s">
        <v>22</v>
      </c>
      <c r="H127" s="4">
        <v>1140</v>
      </c>
    </row>
    <row r="128" spans="2:8" x14ac:dyDescent="0.2">
      <c r="B128" s="3">
        <v>2021</v>
      </c>
      <c r="C128" s="3" t="s">
        <v>5</v>
      </c>
      <c r="D128" s="3" t="s">
        <v>5</v>
      </c>
      <c r="E128" s="3" t="s">
        <v>4</v>
      </c>
      <c r="G128" s="3" t="s">
        <v>23</v>
      </c>
      <c r="H128" s="4">
        <v>14</v>
      </c>
    </row>
    <row r="129" spans="2:8" x14ac:dyDescent="0.2">
      <c r="B129" s="3">
        <v>2021</v>
      </c>
      <c r="C129" s="3" t="s">
        <v>5</v>
      </c>
      <c r="D129" s="3" t="s">
        <v>5</v>
      </c>
      <c r="E129" s="3" t="s">
        <v>10</v>
      </c>
      <c r="G129" s="3" t="s">
        <v>18</v>
      </c>
      <c r="H129" s="4">
        <v>13985</v>
      </c>
    </row>
    <row r="130" spans="2:8" x14ac:dyDescent="0.2">
      <c r="B130" s="3">
        <v>2021</v>
      </c>
      <c r="C130" s="3" t="s">
        <v>5</v>
      </c>
      <c r="D130" s="3" t="s">
        <v>5</v>
      </c>
      <c r="E130" s="3" t="s">
        <v>10</v>
      </c>
      <c r="G130" s="3" t="s">
        <v>19</v>
      </c>
      <c r="H130" s="4">
        <v>28</v>
      </c>
    </row>
    <row r="131" spans="2:8" x14ac:dyDescent="0.2">
      <c r="B131" s="3">
        <v>2021</v>
      </c>
      <c r="C131" s="3" t="s">
        <v>5</v>
      </c>
      <c r="D131" s="3" t="s">
        <v>5</v>
      </c>
      <c r="E131" s="3" t="s">
        <v>10</v>
      </c>
      <c r="G131" s="3" t="s">
        <v>20</v>
      </c>
      <c r="H131" s="4">
        <v>93</v>
      </c>
    </row>
    <row r="132" spans="2:8" x14ac:dyDescent="0.2">
      <c r="B132" s="3">
        <v>2021</v>
      </c>
      <c r="C132" s="3" t="s">
        <v>5</v>
      </c>
      <c r="D132" s="3" t="s">
        <v>5</v>
      </c>
      <c r="E132" s="3" t="s">
        <v>10</v>
      </c>
      <c r="G132" s="3" t="s">
        <v>21</v>
      </c>
      <c r="H132" s="4">
        <v>78</v>
      </c>
    </row>
    <row r="133" spans="2:8" x14ac:dyDescent="0.2">
      <c r="B133" s="3">
        <v>2021</v>
      </c>
      <c r="C133" s="3" t="s">
        <v>5</v>
      </c>
      <c r="D133" s="3" t="s">
        <v>5</v>
      </c>
      <c r="E133" s="3" t="s">
        <v>10</v>
      </c>
      <c r="G133" s="3" t="s">
        <v>23</v>
      </c>
      <c r="H133" s="4">
        <v>287</v>
      </c>
    </row>
    <row r="134" spans="2:8" x14ac:dyDescent="0.2">
      <c r="B134" s="3">
        <v>2021</v>
      </c>
      <c r="C134" s="3" t="s">
        <v>5</v>
      </c>
      <c r="D134" s="3" t="s">
        <v>5</v>
      </c>
      <c r="E134" s="3" t="s">
        <v>8</v>
      </c>
      <c r="G134" s="3" t="s">
        <v>18</v>
      </c>
      <c r="H134" s="4">
        <v>10131</v>
      </c>
    </row>
    <row r="135" spans="2:8" x14ac:dyDescent="0.2">
      <c r="B135" s="3">
        <v>2021</v>
      </c>
      <c r="C135" s="3" t="s">
        <v>5</v>
      </c>
      <c r="D135" s="3" t="s">
        <v>5</v>
      </c>
      <c r="E135" s="3" t="s">
        <v>8</v>
      </c>
      <c r="G135" s="3" t="s">
        <v>19</v>
      </c>
      <c r="H135" s="4">
        <v>88</v>
      </c>
    </row>
    <row r="136" spans="2:8" x14ac:dyDescent="0.2">
      <c r="B136" s="3">
        <v>2021</v>
      </c>
      <c r="C136" s="3" t="s">
        <v>5</v>
      </c>
      <c r="D136" s="3" t="s">
        <v>5</v>
      </c>
      <c r="E136" s="3" t="s">
        <v>8</v>
      </c>
      <c r="G136" s="3" t="s">
        <v>20</v>
      </c>
      <c r="H136" s="4">
        <v>254</v>
      </c>
    </row>
    <row r="137" spans="2:8" x14ac:dyDescent="0.2">
      <c r="B137" s="3">
        <v>2021</v>
      </c>
      <c r="C137" s="3" t="s">
        <v>5</v>
      </c>
      <c r="D137" s="3" t="s">
        <v>5</v>
      </c>
      <c r="E137" s="3" t="s">
        <v>8</v>
      </c>
      <c r="G137" s="3" t="s">
        <v>21</v>
      </c>
      <c r="H137" s="4">
        <v>59</v>
      </c>
    </row>
    <row r="138" spans="2:8" x14ac:dyDescent="0.2">
      <c r="B138" s="3">
        <v>2021</v>
      </c>
      <c r="C138" s="3" t="s">
        <v>5</v>
      </c>
      <c r="D138" s="3" t="s">
        <v>5</v>
      </c>
      <c r="E138" s="3" t="s">
        <v>8</v>
      </c>
      <c r="G138" s="3" t="s">
        <v>22</v>
      </c>
      <c r="H138" s="4">
        <v>1</v>
      </c>
    </row>
    <row r="139" spans="2:8" x14ac:dyDescent="0.2">
      <c r="B139" s="3">
        <v>2021</v>
      </c>
      <c r="C139" s="3" t="s">
        <v>5</v>
      </c>
      <c r="D139" s="3" t="s">
        <v>5</v>
      </c>
      <c r="E139" s="3" t="s">
        <v>8</v>
      </c>
      <c r="G139" s="3" t="s">
        <v>23</v>
      </c>
      <c r="H139" s="4">
        <v>349</v>
      </c>
    </row>
    <row r="140" spans="2:8" x14ac:dyDescent="0.2">
      <c r="B140" s="3">
        <v>2026</v>
      </c>
      <c r="C140" s="3" t="s">
        <v>13</v>
      </c>
      <c r="D140" s="3" t="s">
        <v>13</v>
      </c>
      <c r="E140" s="3" t="s">
        <v>4</v>
      </c>
      <c r="G140" s="3" t="s">
        <v>18</v>
      </c>
      <c r="H140" s="4">
        <v>524832</v>
      </c>
    </row>
    <row r="141" spans="2:8" x14ac:dyDescent="0.2">
      <c r="B141" s="3">
        <v>2026</v>
      </c>
      <c r="C141" s="3" t="s">
        <v>13</v>
      </c>
      <c r="D141" s="3" t="s">
        <v>13</v>
      </c>
      <c r="E141" s="3" t="s">
        <v>4</v>
      </c>
      <c r="G141" s="3" t="s">
        <v>19</v>
      </c>
      <c r="H141" s="4">
        <v>257422</v>
      </c>
    </row>
    <row r="142" spans="2:8" x14ac:dyDescent="0.2">
      <c r="B142" s="3">
        <v>2026</v>
      </c>
      <c r="C142" s="3" t="s">
        <v>13</v>
      </c>
      <c r="D142" s="3" t="s">
        <v>13</v>
      </c>
      <c r="E142" s="3" t="s">
        <v>4</v>
      </c>
      <c r="G142" s="3" t="s">
        <v>20</v>
      </c>
      <c r="H142" s="4">
        <v>145627</v>
      </c>
    </row>
    <row r="143" spans="2:8" x14ac:dyDescent="0.2">
      <c r="B143" s="3">
        <v>2026</v>
      </c>
      <c r="C143" s="3" t="s">
        <v>13</v>
      </c>
      <c r="D143" s="3" t="s">
        <v>13</v>
      </c>
      <c r="E143" s="3" t="s">
        <v>4</v>
      </c>
      <c r="G143" s="3" t="s">
        <v>21</v>
      </c>
      <c r="H143" s="4">
        <v>1646325</v>
      </c>
    </row>
    <row r="144" spans="2:8" x14ac:dyDescent="0.2">
      <c r="B144" s="3">
        <v>2026</v>
      </c>
      <c r="C144" s="3" t="s">
        <v>13</v>
      </c>
      <c r="D144" s="3" t="s">
        <v>13</v>
      </c>
      <c r="E144" s="3" t="s">
        <v>4</v>
      </c>
      <c r="G144" s="3" t="s">
        <v>22</v>
      </c>
      <c r="H144" s="4">
        <v>1870541</v>
      </c>
    </row>
    <row r="145" spans="2:8" x14ac:dyDescent="0.2">
      <c r="B145" s="3">
        <v>2026</v>
      </c>
      <c r="C145" s="3" t="s">
        <v>13</v>
      </c>
      <c r="D145" s="3" t="s">
        <v>13</v>
      </c>
      <c r="E145" s="3" t="s">
        <v>4</v>
      </c>
      <c r="G145" s="3" t="s">
        <v>23</v>
      </c>
      <c r="H145" s="4">
        <v>186</v>
      </c>
    </row>
    <row r="146" spans="2:8" x14ac:dyDescent="0.2">
      <c r="B146" s="3">
        <v>2026</v>
      </c>
      <c r="C146" s="3" t="s">
        <v>13</v>
      </c>
      <c r="D146" s="3" t="s">
        <v>13</v>
      </c>
      <c r="E146" s="3" t="s">
        <v>10</v>
      </c>
      <c r="G146" s="3" t="s">
        <v>18</v>
      </c>
      <c r="H146" s="4">
        <v>2379673</v>
      </c>
    </row>
    <row r="147" spans="2:8" x14ac:dyDescent="0.2">
      <c r="B147" s="3">
        <v>2026</v>
      </c>
      <c r="C147" s="3" t="s">
        <v>13</v>
      </c>
      <c r="D147" s="3" t="s">
        <v>13</v>
      </c>
      <c r="E147" s="3" t="s">
        <v>10</v>
      </c>
      <c r="G147" s="3" t="s">
        <v>19</v>
      </c>
      <c r="H147" s="4">
        <v>5833</v>
      </c>
    </row>
    <row r="148" spans="2:8" x14ac:dyDescent="0.2">
      <c r="B148" s="3">
        <v>2026</v>
      </c>
      <c r="C148" s="3" t="s">
        <v>13</v>
      </c>
      <c r="D148" s="3" t="s">
        <v>13</v>
      </c>
      <c r="E148" s="3" t="s">
        <v>10</v>
      </c>
      <c r="G148" s="3" t="s">
        <v>20</v>
      </c>
      <c r="H148" s="4">
        <v>5248</v>
      </c>
    </row>
    <row r="149" spans="2:8" x14ac:dyDescent="0.2">
      <c r="B149" s="3">
        <v>2026</v>
      </c>
      <c r="C149" s="3" t="s">
        <v>13</v>
      </c>
      <c r="D149" s="3" t="s">
        <v>13</v>
      </c>
      <c r="E149" s="3" t="s">
        <v>10</v>
      </c>
      <c r="G149" s="3" t="s">
        <v>21</v>
      </c>
      <c r="H149" s="4">
        <v>1045308</v>
      </c>
    </row>
    <row r="150" spans="2:8" x14ac:dyDescent="0.2">
      <c r="B150" s="3">
        <v>2026</v>
      </c>
      <c r="C150" s="3" t="s">
        <v>13</v>
      </c>
      <c r="D150" s="3" t="s">
        <v>13</v>
      </c>
      <c r="E150" s="3" t="s">
        <v>10</v>
      </c>
      <c r="G150" s="3" t="s">
        <v>22</v>
      </c>
      <c r="H150" s="4">
        <v>26150</v>
      </c>
    </row>
    <row r="151" spans="2:8" x14ac:dyDescent="0.2">
      <c r="B151" s="3">
        <v>2026</v>
      </c>
      <c r="C151" s="3" t="s">
        <v>13</v>
      </c>
      <c r="D151" s="3" t="s">
        <v>13</v>
      </c>
      <c r="E151" s="3" t="s">
        <v>10</v>
      </c>
      <c r="G151" s="3" t="s">
        <v>23</v>
      </c>
      <c r="H151" s="4">
        <v>391</v>
      </c>
    </row>
    <row r="152" spans="2:8" x14ac:dyDescent="0.2">
      <c r="B152" s="3">
        <v>2026</v>
      </c>
      <c r="C152" s="3" t="s">
        <v>13</v>
      </c>
      <c r="D152" s="3" t="s">
        <v>13</v>
      </c>
      <c r="E152" s="3" t="s">
        <v>11</v>
      </c>
      <c r="G152" s="3" t="s">
        <v>18</v>
      </c>
      <c r="H152" s="4">
        <v>6897016</v>
      </c>
    </row>
    <row r="153" spans="2:8" x14ac:dyDescent="0.2">
      <c r="B153" s="3">
        <v>2026</v>
      </c>
      <c r="C153" s="3" t="s">
        <v>13</v>
      </c>
      <c r="D153" s="3" t="s">
        <v>13</v>
      </c>
      <c r="E153" s="3" t="s">
        <v>11</v>
      </c>
      <c r="G153" s="3" t="s">
        <v>19</v>
      </c>
      <c r="H153" s="4">
        <v>62</v>
      </c>
    </row>
    <row r="154" spans="2:8" x14ac:dyDescent="0.2">
      <c r="B154" s="3">
        <v>2026</v>
      </c>
      <c r="C154" s="3" t="s">
        <v>13</v>
      </c>
      <c r="D154" s="3" t="s">
        <v>13</v>
      </c>
      <c r="E154" s="3" t="s">
        <v>11</v>
      </c>
      <c r="G154" s="3" t="s">
        <v>20</v>
      </c>
      <c r="H154" s="4">
        <v>6211</v>
      </c>
    </row>
    <row r="155" spans="2:8" x14ac:dyDescent="0.2">
      <c r="B155" s="3">
        <v>2026</v>
      </c>
      <c r="C155" s="3" t="s">
        <v>13</v>
      </c>
      <c r="D155" s="3" t="s">
        <v>13</v>
      </c>
      <c r="E155" s="3" t="s">
        <v>11</v>
      </c>
      <c r="G155" s="3" t="s">
        <v>21</v>
      </c>
      <c r="H155" s="4">
        <v>3616756</v>
      </c>
    </row>
    <row r="156" spans="2:8" x14ac:dyDescent="0.2">
      <c r="B156" s="3">
        <v>2026</v>
      </c>
      <c r="C156" s="3" t="s">
        <v>13</v>
      </c>
      <c r="D156" s="3" t="s">
        <v>13</v>
      </c>
      <c r="E156" s="3" t="s">
        <v>11</v>
      </c>
      <c r="G156" s="3" t="s">
        <v>22</v>
      </c>
      <c r="H156" s="4">
        <v>7610</v>
      </c>
    </row>
    <row r="157" spans="2:8" x14ac:dyDescent="0.2">
      <c r="B157" s="3">
        <v>2026</v>
      </c>
      <c r="C157" s="3" t="s">
        <v>13</v>
      </c>
      <c r="D157" s="3" t="s">
        <v>13</v>
      </c>
      <c r="E157" s="3" t="s">
        <v>11</v>
      </c>
      <c r="G157" s="3" t="s">
        <v>23</v>
      </c>
      <c r="H157" s="4">
        <v>304</v>
      </c>
    </row>
    <row r="158" spans="2:8" x14ac:dyDescent="0.2">
      <c r="B158" s="3">
        <v>2026</v>
      </c>
      <c r="C158" s="3" t="s">
        <v>13</v>
      </c>
      <c r="D158" s="3" t="s">
        <v>13</v>
      </c>
      <c r="E158" s="3" t="s">
        <v>8</v>
      </c>
      <c r="G158" s="3" t="s">
        <v>18</v>
      </c>
      <c r="H158" s="4">
        <v>2060303</v>
      </c>
    </row>
    <row r="159" spans="2:8" x14ac:dyDescent="0.2">
      <c r="B159" s="3">
        <v>2026</v>
      </c>
      <c r="C159" s="3" t="s">
        <v>13</v>
      </c>
      <c r="D159" s="3" t="s">
        <v>13</v>
      </c>
      <c r="E159" s="3" t="s">
        <v>8</v>
      </c>
      <c r="G159" s="3" t="s">
        <v>19</v>
      </c>
      <c r="H159" s="4">
        <v>37580</v>
      </c>
    </row>
    <row r="160" spans="2:8" x14ac:dyDescent="0.2">
      <c r="B160" s="3">
        <v>2026</v>
      </c>
      <c r="C160" s="3" t="s">
        <v>13</v>
      </c>
      <c r="D160" s="3" t="s">
        <v>13</v>
      </c>
      <c r="E160" s="3" t="s">
        <v>8</v>
      </c>
      <c r="G160" s="3" t="s">
        <v>20</v>
      </c>
      <c r="H160" s="4">
        <v>57720</v>
      </c>
    </row>
    <row r="161" spans="2:8" x14ac:dyDescent="0.2">
      <c r="B161" s="3">
        <v>2026</v>
      </c>
      <c r="C161" s="3" t="s">
        <v>13</v>
      </c>
      <c r="D161" s="3" t="s">
        <v>13</v>
      </c>
      <c r="E161" s="3" t="s">
        <v>8</v>
      </c>
      <c r="G161" s="3" t="s">
        <v>21</v>
      </c>
      <c r="H161" s="4">
        <v>2447461</v>
      </c>
    </row>
    <row r="162" spans="2:8" x14ac:dyDescent="0.2">
      <c r="B162" s="3">
        <v>2026</v>
      </c>
      <c r="C162" s="3" t="s">
        <v>13</v>
      </c>
      <c r="D162" s="3" t="s">
        <v>13</v>
      </c>
      <c r="E162" s="3" t="s">
        <v>8</v>
      </c>
      <c r="G162" s="3" t="s">
        <v>22</v>
      </c>
      <c r="H162" s="4">
        <v>413729</v>
      </c>
    </row>
    <row r="163" spans="2:8" x14ac:dyDescent="0.2">
      <c r="B163" s="3">
        <v>2026</v>
      </c>
      <c r="C163" s="3" t="s">
        <v>13</v>
      </c>
      <c r="D163" s="3" t="s">
        <v>13</v>
      </c>
      <c r="E163" s="3" t="s">
        <v>8</v>
      </c>
      <c r="G163" s="3" t="s">
        <v>23</v>
      </c>
      <c r="H163" s="4">
        <v>146</v>
      </c>
    </row>
    <row r="164" spans="2:8" x14ac:dyDescent="0.2">
      <c r="B164" s="3">
        <v>2025</v>
      </c>
      <c r="C164" s="3" t="s">
        <v>13</v>
      </c>
      <c r="D164" s="3" t="s">
        <v>13</v>
      </c>
      <c r="E164" s="3" t="s">
        <v>11</v>
      </c>
      <c r="G164" s="3" t="s">
        <v>18</v>
      </c>
      <c r="H164" s="4">
        <v>6660459</v>
      </c>
    </row>
    <row r="165" spans="2:8" x14ac:dyDescent="0.2">
      <c r="B165" s="3">
        <v>2025</v>
      </c>
      <c r="C165" s="3" t="s">
        <v>13</v>
      </c>
      <c r="D165" s="3" t="s">
        <v>13</v>
      </c>
      <c r="E165" s="3" t="s">
        <v>11</v>
      </c>
      <c r="G165" s="3" t="s">
        <v>19</v>
      </c>
      <c r="H165" s="4">
        <v>21</v>
      </c>
    </row>
    <row r="166" spans="2:8" x14ac:dyDescent="0.2">
      <c r="B166" s="3">
        <v>2025</v>
      </c>
      <c r="C166" s="3" t="s">
        <v>13</v>
      </c>
      <c r="D166" s="3" t="s">
        <v>13</v>
      </c>
      <c r="E166" s="3" t="s">
        <v>11</v>
      </c>
      <c r="G166" s="3" t="s">
        <v>20</v>
      </c>
      <c r="H166" s="4">
        <v>5104</v>
      </c>
    </row>
    <row r="167" spans="2:8" x14ac:dyDescent="0.2">
      <c r="B167" s="3">
        <v>2025</v>
      </c>
      <c r="C167" s="3" t="s">
        <v>13</v>
      </c>
      <c r="D167" s="3" t="s">
        <v>13</v>
      </c>
      <c r="E167" s="3" t="s">
        <v>11</v>
      </c>
      <c r="G167" s="3" t="s">
        <v>21</v>
      </c>
      <c r="H167" s="4">
        <v>3653302</v>
      </c>
    </row>
    <row r="168" spans="2:8" x14ac:dyDescent="0.2">
      <c r="B168" s="3">
        <v>2025</v>
      </c>
      <c r="C168" s="3" t="s">
        <v>13</v>
      </c>
      <c r="D168" s="3" t="s">
        <v>13</v>
      </c>
      <c r="E168" s="3" t="s">
        <v>11</v>
      </c>
      <c r="G168" s="3" t="s">
        <v>22</v>
      </c>
      <c r="H168" s="4">
        <v>4797</v>
      </c>
    </row>
    <row r="169" spans="2:8" x14ac:dyDescent="0.2">
      <c r="B169" s="3">
        <v>2025</v>
      </c>
      <c r="C169" s="3" t="s">
        <v>13</v>
      </c>
      <c r="D169" s="3" t="s">
        <v>13</v>
      </c>
      <c r="E169" s="3" t="s">
        <v>11</v>
      </c>
      <c r="G169" s="3" t="s">
        <v>23</v>
      </c>
      <c r="H169" s="4">
        <v>272</v>
      </c>
    </row>
    <row r="170" spans="2:8" x14ac:dyDescent="0.2">
      <c r="B170" s="3">
        <v>2025</v>
      </c>
      <c r="C170" s="3" t="s">
        <v>13</v>
      </c>
      <c r="D170" s="3" t="s">
        <v>13</v>
      </c>
      <c r="E170" s="3" t="s">
        <v>4</v>
      </c>
      <c r="G170" s="3" t="s">
        <v>18</v>
      </c>
      <c r="H170" s="4">
        <v>683386</v>
      </c>
    </row>
    <row r="171" spans="2:8" x14ac:dyDescent="0.2">
      <c r="B171" s="3">
        <v>2025</v>
      </c>
      <c r="C171" s="3" t="s">
        <v>13</v>
      </c>
      <c r="D171" s="3" t="s">
        <v>13</v>
      </c>
      <c r="E171" s="3" t="s">
        <v>4</v>
      </c>
      <c r="G171" s="3" t="s">
        <v>19</v>
      </c>
      <c r="H171" s="4">
        <v>173610</v>
      </c>
    </row>
    <row r="172" spans="2:8" x14ac:dyDescent="0.2">
      <c r="B172" s="3">
        <v>2025</v>
      </c>
      <c r="C172" s="3" t="s">
        <v>13</v>
      </c>
      <c r="D172" s="3" t="s">
        <v>13</v>
      </c>
      <c r="E172" s="3" t="s">
        <v>4</v>
      </c>
      <c r="G172" s="3" t="s">
        <v>20</v>
      </c>
      <c r="H172" s="4">
        <v>101347</v>
      </c>
    </row>
    <row r="173" spans="2:8" x14ac:dyDescent="0.2">
      <c r="B173" s="3">
        <v>2025</v>
      </c>
      <c r="C173" s="3" t="s">
        <v>13</v>
      </c>
      <c r="D173" s="3" t="s">
        <v>13</v>
      </c>
      <c r="E173" s="3" t="s">
        <v>4</v>
      </c>
      <c r="G173" s="3" t="s">
        <v>21</v>
      </c>
      <c r="H173" s="4">
        <v>1738675</v>
      </c>
    </row>
    <row r="174" spans="2:8" x14ac:dyDescent="0.2">
      <c r="B174" s="3">
        <v>2025</v>
      </c>
      <c r="C174" s="3" t="s">
        <v>13</v>
      </c>
      <c r="D174" s="3" t="s">
        <v>13</v>
      </c>
      <c r="E174" s="3" t="s">
        <v>4</v>
      </c>
      <c r="G174" s="3" t="s">
        <v>22</v>
      </c>
      <c r="H174" s="4">
        <v>1449617</v>
      </c>
    </row>
    <row r="175" spans="2:8" x14ac:dyDescent="0.2">
      <c r="B175" s="3">
        <v>2025</v>
      </c>
      <c r="C175" s="3" t="s">
        <v>13</v>
      </c>
      <c r="D175" s="3" t="s">
        <v>13</v>
      </c>
      <c r="E175" s="3" t="s">
        <v>4</v>
      </c>
      <c r="G175" s="3" t="s">
        <v>23</v>
      </c>
      <c r="H175" s="4">
        <v>103</v>
      </c>
    </row>
    <row r="176" spans="2:8" x14ac:dyDescent="0.2">
      <c r="B176" s="3">
        <v>2025</v>
      </c>
      <c r="C176" s="3" t="s">
        <v>13</v>
      </c>
      <c r="D176" s="3" t="s">
        <v>13</v>
      </c>
      <c r="E176" s="3" t="s">
        <v>10</v>
      </c>
      <c r="G176" s="3" t="s">
        <v>18</v>
      </c>
      <c r="H176" s="4">
        <v>2392317</v>
      </c>
    </row>
    <row r="177" spans="2:8" x14ac:dyDescent="0.2">
      <c r="B177" s="3">
        <v>2025</v>
      </c>
      <c r="C177" s="3" t="s">
        <v>13</v>
      </c>
      <c r="D177" s="3" t="s">
        <v>13</v>
      </c>
      <c r="E177" s="3" t="s">
        <v>10</v>
      </c>
      <c r="G177" s="3" t="s">
        <v>19</v>
      </c>
      <c r="H177" s="4">
        <v>4074</v>
      </c>
    </row>
    <row r="178" spans="2:8" x14ac:dyDescent="0.2">
      <c r="B178" s="3">
        <v>2025</v>
      </c>
      <c r="C178" s="3" t="s">
        <v>13</v>
      </c>
      <c r="D178" s="3" t="s">
        <v>13</v>
      </c>
      <c r="E178" s="3" t="s">
        <v>10</v>
      </c>
      <c r="G178" s="3" t="s">
        <v>20</v>
      </c>
      <c r="H178" s="4">
        <v>3609</v>
      </c>
    </row>
    <row r="179" spans="2:8" x14ac:dyDescent="0.2">
      <c r="B179" s="3">
        <v>2025</v>
      </c>
      <c r="C179" s="3" t="s">
        <v>13</v>
      </c>
      <c r="D179" s="3" t="s">
        <v>13</v>
      </c>
      <c r="E179" s="3" t="s">
        <v>10</v>
      </c>
      <c r="G179" s="3" t="s">
        <v>21</v>
      </c>
      <c r="H179" s="4">
        <v>960747</v>
      </c>
    </row>
    <row r="180" spans="2:8" x14ac:dyDescent="0.2">
      <c r="B180" s="3">
        <v>2025</v>
      </c>
      <c r="C180" s="3" t="s">
        <v>13</v>
      </c>
      <c r="D180" s="3" t="s">
        <v>13</v>
      </c>
      <c r="E180" s="3" t="s">
        <v>10</v>
      </c>
      <c r="G180" s="3" t="s">
        <v>22</v>
      </c>
      <c r="H180" s="4">
        <v>18330</v>
      </c>
    </row>
    <row r="181" spans="2:8" x14ac:dyDescent="0.2">
      <c r="B181" s="3">
        <v>2025</v>
      </c>
      <c r="C181" s="3" t="s">
        <v>13</v>
      </c>
      <c r="D181" s="3" t="s">
        <v>13</v>
      </c>
      <c r="E181" s="3" t="s">
        <v>10</v>
      </c>
      <c r="G181" s="3" t="s">
        <v>23</v>
      </c>
      <c r="H181" s="4">
        <v>419</v>
      </c>
    </row>
    <row r="182" spans="2:8" x14ac:dyDescent="0.2">
      <c r="B182" s="3">
        <v>2025</v>
      </c>
      <c r="C182" s="3" t="s">
        <v>13</v>
      </c>
      <c r="D182" s="3" t="s">
        <v>13</v>
      </c>
      <c r="E182" s="3" t="s">
        <v>8</v>
      </c>
      <c r="G182" s="3" t="s">
        <v>18</v>
      </c>
      <c r="H182" s="4">
        <v>2428523</v>
      </c>
    </row>
    <row r="183" spans="2:8" x14ac:dyDescent="0.2">
      <c r="B183" s="3">
        <v>2025</v>
      </c>
      <c r="C183" s="3" t="s">
        <v>13</v>
      </c>
      <c r="D183" s="3" t="s">
        <v>13</v>
      </c>
      <c r="E183" s="3" t="s">
        <v>8</v>
      </c>
      <c r="G183" s="3" t="s">
        <v>19</v>
      </c>
      <c r="H183" s="4">
        <v>22719</v>
      </c>
    </row>
    <row r="184" spans="2:8" x14ac:dyDescent="0.2">
      <c r="B184" s="3">
        <v>2025</v>
      </c>
      <c r="C184" s="3" t="s">
        <v>13</v>
      </c>
      <c r="D184" s="3" t="s">
        <v>13</v>
      </c>
      <c r="E184" s="3" t="s">
        <v>8</v>
      </c>
      <c r="G184" s="3" t="s">
        <v>20</v>
      </c>
      <c r="H184" s="4">
        <v>47502</v>
      </c>
    </row>
    <row r="185" spans="2:8" x14ac:dyDescent="0.2">
      <c r="B185" s="3">
        <v>2025</v>
      </c>
      <c r="C185" s="3" t="s">
        <v>13</v>
      </c>
      <c r="D185" s="3" t="s">
        <v>13</v>
      </c>
      <c r="E185" s="3" t="s">
        <v>8</v>
      </c>
      <c r="G185" s="3" t="s">
        <v>21</v>
      </c>
      <c r="H185" s="4">
        <v>2388931</v>
      </c>
    </row>
    <row r="186" spans="2:8" x14ac:dyDescent="0.2">
      <c r="B186" s="3">
        <v>2025</v>
      </c>
      <c r="C186" s="3" t="s">
        <v>13</v>
      </c>
      <c r="D186" s="3" t="s">
        <v>13</v>
      </c>
      <c r="E186" s="3" t="s">
        <v>8</v>
      </c>
      <c r="G186" s="3" t="s">
        <v>22</v>
      </c>
      <c r="H186" s="4">
        <v>274176</v>
      </c>
    </row>
    <row r="187" spans="2:8" x14ac:dyDescent="0.2">
      <c r="B187" s="3">
        <v>2025</v>
      </c>
      <c r="C187" s="3" t="s">
        <v>13</v>
      </c>
      <c r="D187" s="3" t="s">
        <v>13</v>
      </c>
      <c r="E187" s="3" t="s">
        <v>8</v>
      </c>
      <c r="G187" s="3" t="s">
        <v>23</v>
      </c>
      <c r="H187" s="4">
        <v>120</v>
      </c>
    </row>
    <row r="188" spans="2:8" x14ac:dyDescent="0.2">
      <c r="B188" s="3">
        <v>2024</v>
      </c>
      <c r="C188" s="3" t="s">
        <v>13</v>
      </c>
      <c r="D188" s="3" t="s">
        <v>13</v>
      </c>
      <c r="E188" s="3" t="s">
        <v>11</v>
      </c>
      <c r="G188" s="3" t="s">
        <v>18</v>
      </c>
      <c r="H188" s="4">
        <v>6609857</v>
      </c>
    </row>
    <row r="189" spans="2:8" x14ac:dyDescent="0.2">
      <c r="B189" s="3">
        <v>2024</v>
      </c>
      <c r="C189" s="3" t="s">
        <v>13</v>
      </c>
      <c r="D189" s="3" t="s">
        <v>13</v>
      </c>
      <c r="E189" s="3" t="s">
        <v>11</v>
      </c>
      <c r="G189" s="3" t="s">
        <v>21</v>
      </c>
      <c r="H189" s="4">
        <v>3786466</v>
      </c>
    </row>
    <row r="190" spans="2:8" x14ac:dyDescent="0.2">
      <c r="B190" s="3">
        <v>2024</v>
      </c>
      <c r="C190" s="3" t="s">
        <v>13</v>
      </c>
      <c r="D190" s="3" t="s">
        <v>13</v>
      </c>
      <c r="E190" s="3" t="s">
        <v>11</v>
      </c>
      <c r="G190" s="3" t="s">
        <v>19</v>
      </c>
      <c r="H190" s="4">
        <v>17</v>
      </c>
    </row>
    <row r="191" spans="2:8" x14ac:dyDescent="0.2">
      <c r="B191" s="3">
        <v>2024</v>
      </c>
      <c r="C191" s="3" t="s">
        <v>13</v>
      </c>
      <c r="D191" s="3" t="s">
        <v>13</v>
      </c>
      <c r="E191" s="3" t="s">
        <v>11</v>
      </c>
      <c r="G191" s="3" t="s">
        <v>22</v>
      </c>
      <c r="H191" s="4">
        <v>3198</v>
      </c>
    </row>
    <row r="192" spans="2:8" x14ac:dyDescent="0.2">
      <c r="B192" s="3">
        <v>2024</v>
      </c>
      <c r="C192" s="3" t="s">
        <v>13</v>
      </c>
      <c r="D192" s="3" t="s">
        <v>13</v>
      </c>
      <c r="E192" s="3" t="s">
        <v>11</v>
      </c>
      <c r="G192" s="3" t="s">
        <v>20</v>
      </c>
      <c r="H192" s="4">
        <v>4222</v>
      </c>
    </row>
    <row r="193" spans="2:8" x14ac:dyDescent="0.2">
      <c r="B193" s="3">
        <v>2024</v>
      </c>
      <c r="C193" s="3" t="s">
        <v>13</v>
      </c>
      <c r="D193" s="3" t="s">
        <v>13</v>
      </c>
      <c r="E193" s="3" t="s">
        <v>11</v>
      </c>
      <c r="G193" s="3" t="s">
        <v>23</v>
      </c>
      <c r="H193" s="4">
        <v>246</v>
      </c>
    </row>
    <row r="194" spans="2:8" x14ac:dyDescent="0.2">
      <c r="B194" s="3">
        <v>2024</v>
      </c>
      <c r="C194" s="3" t="s">
        <v>13</v>
      </c>
      <c r="D194" s="3" t="s">
        <v>13</v>
      </c>
      <c r="E194" s="3" t="s">
        <v>4</v>
      </c>
      <c r="G194" s="3" t="s">
        <v>18</v>
      </c>
      <c r="H194" s="4">
        <v>916941</v>
      </c>
    </row>
    <row r="195" spans="2:8" x14ac:dyDescent="0.2">
      <c r="B195" s="3">
        <v>2024</v>
      </c>
      <c r="C195" s="3" t="s">
        <v>13</v>
      </c>
      <c r="D195" s="3" t="s">
        <v>13</v>
      </c>
      <c r="E195" s="3" t="s">
        <v>4</v>
      </c>
      <c r="G195" s="3" t="s">
        <v>21</v>
      </c>
      <c r="H195" s="4">
        <v>2033471</v>
      </c>
    </row>
    <row r="196" spans="2:8" x14ac:dyDescent="0.2">
      <c r="B196" s="3">
        <v>2024</v>
      </c>
      <c r="C196" s="3" t="s">
        <v>13</v>
      </c>
      <c r="D196" s="3" t="s">
        <v>13</v>
      </c>
      <c r="E196" s="3" t="s">
        <v>4</v>
      </c>
      <c r="G196" s="3" t="s">
        <v>19</v>
      </c>
      <c r="H196" s="4">
        <v>127244</v>
      </c>
    </row>
    <row r="197" spans="2:8" x14ac:dyDescent="0.2">
      <c r="B197" s="3">
        <v>2024</v>
      </c>
      <c r="C197" s="3" t="s">
        <v>13</v>
      </c>
      <c r="D197" s="3" t="s">
        <v>13</v>
      </c>
      <c r="E197" s="3" t="s">
        <v>4</v>
      </c>
      <c r="G197" s="3" t="s">
        <v>22</v>
      </c>
      <c r="H197" s="4">
        <v>1132918</v>
      </c>
    </row>
    <row r="198" spans="2:8" x14ac:dyDescent="0.2">
      <c r="B198" s="3">
        <v>2024</v>
      </c>
      <c r="C198" s="3" t="s">
        <v>13</v>
      </c>
      <c r="D198" s="3" t="s">
        <v>13</v>
      </c>
      <c r="E198" s="3" t="s">
        <v>4</v>
      </c>
      <c r="G198" s="3" t="s">
        <v>20</v>
      </c>
      <c r="H198" s="4">
        <v>90809</v>
      </c>
    </row>
    <row r="199" spans="2:8" x14ac:dyDescent="0.2">
      <c r="B199" s="3">
        <v>2024</v>
      </c>
      <c r="C199" s="3" t="s">
        <v>13</v>
      </c>
      <c r="D199" s="3" t="s">
        <v>13</v>
      </c>
      <c r="E199" s="3" t="s">
        <v>4</v>
      </c>
      <c r="G199" s="3" t="s">
        <v>23</v>
      </c>
      <c r="H199" s="4">
        <v>95</v>
      </c>
    </row>
    <row r="200" spans="2:8" x14ac:dyDescent="0.2">
      <c r="B200" s="3">
        <v>2024</v>
      </c>
      <c r="C200" s="3" t="s">
        <v>13</v>
      </c>
      <c r="D200" s="3" t="s">
        <v>13</v>
      </c>
      <c r="E200" s="3" t="s">
        <v>10</v>
      </c>
      <c r="G200" s="3" t="s">
        <v>18</v>
      </c>
      <c r="H200" s="4">
        <v>2502929</v>
      </c>
    </row>
    <row r="201" spans="2:8" x14ac:dyDescent="0.2">
      <c r="B201" s="3">
        <v>2024</v>
      </c>
      <c r="C201" s="3" t="s">
        <v>13</v>
      </c>
      <c r="D201" s="3" t="s">
        <v>13</v>
      </c>
      <c r="E201" s="3" t="s">
        <v>10</v>
      </c>
      <c r="G201" s="3" t="s">
        <v>21</v>
      </c>
      <c r="H201" s="4">
        <v>984925</v>
      </c>
    </row>
    <row r="202" spans="2:8" x14ac:dyDescent="0.2">
      <c r="B202" s="3">
        <v>2024</v>
      </c>
      <c r="C202" s="3" t="s">
        <v>13</v>
      </c>
      <c r="D202" s="3" t="s">
        <v>13</v>
      </c>
      <c r="E202" s="3" t="s">
        <v>10</v>
      </c>
      <c r="G202" s="3" t="s">
        <v>19</v>
      </c>
      <c r="H202" s="4">
        <v>2413</v>
      </c>
    </row>
    <row r="203" spans="2:8" x14ac:dyDescent="0.2">
      <c r="B203" s="3">
        <v>2024</v>
      </c>
      <c r="C203" s="3" t="s">
        <v>13</v>
      </c>
      <c r="D203" s="3" t="s">
        <v>13</v>
      </c>
      <c r="E203" s="3" t="s">
        <v>10</v>
      </c>
      <c r="G203" s="3" t="s">
        <v>22</v>
      </c>
      <c r="H203" s="4">
        <v>13831</v>
      </c>
    </row>
    <row r="204" spans="2:8" x14ac:dyDescent="0.2">
      <c r="B204" s="3">
        <v>2024</v>
      </c>
      <c r="C204" s="3" t="s">
        <v>13</v>
      </c>
      <c r="D204" s="3" t="s">
        <v>13</v>
      </c>
      <c r="E204" s="3" t="s">
        <v>10</v>
      </c>
      <c r="G204" s="3" t="s">
        <v>20</v>
      </c>
      <c r="H204" s="4">
        <v>2646</v>
      </c>
    </row>
    <row r="205" spans="2:8" x14ac:dyDescent="0.2">
      <c r="B205" s="3">
        <v>2024</v>
      </c>
      <c r="C205" s="3" t="s">
        <v>13</v>
      </c>
      <c r="D205" s="3" t="s">
        <v>13</v>
      </c>
      <c r="E205" s="3" t="s">
        <v>10</v>
      </c>
      <c r="G205" s="3" t="s">
        <v>23</v>
      </c>
      <c r="H205" s="4">
        <v>402</v>
      </c>
    </row>
    <row r="206" spans="2:8" x14ac:dyDescent="0.2">
      <c r="B206" s="3">
        <v>2024</v>
      </c>
      <c r="C206" s="3" t="s">
        <v>13</v>
      </c>
      <c r="D206" s="3" t="s">
        <v>13</v>
      </c>
      <c r="E206" s="3" t="s">
        <v>8</v>
      </c>
      <c r="G206" s="3" t="s">
        <v>18</v>
      </c>
      <c r="H206" s="4">
        <v>2639334</v>
      </c>
    </row>
    <row r="207" spans="2:8" x14ac:dyDescent="0.2">
      <c r="B207" s="3">
        <v>2024</v>
      </c>
      <c r="C207" s="3" t="s">
        <v>13</v>
      </c>
      <c r="D207" s="3" t="s">
        <v>13</v>
      </c>
      <c r="E207" s="3" t="s">
        <v>8</v>
      </c>
      <c r="G207" s="3" t="s">
        <v>21</v>
      </c>
      <c r="H207" s="4">
        <v>2016953</v>
      </c>
    </row>
    <row r="208" spans="2:8" x14ac:dyDescent="0.2">
      <c r="B208" s="3">
        <v>2024</v>
      </c>
      <c r="C208" s="3" t="s">
        <v>13</v>
      </c>
      <c r="D208" s="3" t="s">
        <v>13</v>
      </c>
      <c r="E208" s="3" t="s">
        <v>8</v>
      </c>
      <c r="G208" s="3" t="s">
        <v>19</v>
      </c>
      <c r="H208" s="4">
        <v>15228</v>
      </c>
    </row>
    <row r="209" spans="2:8" x14ac:dyDescent="0.2">
      <c r="B209" s="3">
        <v>2024</v>
      </c>
      <c r="C209" s="3" t="s">
        <v>13</v>
      </c>
      <c r="D209" s="3" t="s">
        <v>13</v>
      </c>
      <c r="E209" s="3" t="s">
        <v>8</v>
      </c>
      <c r="G209" s="3" t="s">
        <v>22</v>
      </c>
      <c r="H209" s="4">
        <v>172076</v>
      </c>
    </row>
    <row r="210" spans="2:8" x14ac:dyDescent="0.2">
      <c r="B210" s="3">
        <v>2024</v>
      </c>
      <c r="C210" s="3" t="s">
        <v>13</v>
      </c>
      <c r="D210" s="3" t="s">
        <v>13</v>
      </c>
      <c r="E210" s="3" t="s">
        <v>8</v>
      </c>
      <c r="G210" s="3" t="s">
        <v>20</v>
      </c>
      <c r="H210" s="4">
        <v>26318</v>
      </c>
    </row>
    <row r="211" spans="2:8" x14ac:dyDescent="0.2">
      <c r="B211" s="3">
        <v>2024</v>
      </c>
      <c r="C211" s="3" t="s">
        <v>13</v>
      </c>
      <c r="D211" s="3" t="s">
        <v>13</v>
      </c>
      <c r="E211" s="3" t="s">
        <v>8</v>
      </c>
      <c r="G211" s="3" t="s">
        <v>23</v>
      </c>
      <c r="H211" s="4">
        <v>201</v>
      </c>
    </row>
    <row r="212" spans="2:8" x14ac:dyDescent="0.2">
      <c r="B212" s="3">
        <v>2023</v>
      </c>
      <c r="C212" s="3" t="s">
        <v>13</v>
      </c>
      <c r="D212" s="3" t="s">
        <v>13</v>
      </c>
      <c r="E212" s="3" t="s">
        <v>11</v>
      </c>
      <c r="G212" s="3" t="s">
        <v>18</v>
      </c>
      <c r="H212" s="4">
        <v>6117006</v>
      </c>
    </row>
    <row r="213" spans="2:8" x14ac:dyDescent="0.2">
      <c r="B213" s="3">
        <v>2023</v>
      </c>
      <c r="C213" s="3" t="s">
        <v>13</v>
      </c>
      <c r="D213" s="3" t="s">
        <v>13</v>
      </c>
      <c r="E213" s="3" t="s">
        <v>11</v>
      </c>
      <c r="G213" s="3" t="s">
        <v>19</v>
      </c>
      <c r="H213" s="4">
        <v>12</v>
      </c>
    </row>
    <row r="214" spans="2:8" x14ac:dyDescent="0.2">
      <c r="B214" s="3">
        <v>2023</v>
      </c>
      <c r="C214" s="3" t="s">
        <v>13</v>
      </c>
      <c r="D214" s="3" t="s">
        <v>13</v>
      </c>
      <c r="E214" s="3" t="s">
        <v>11</v>
      </c>
      <c r="G214" s="3" t="s">
        <v>20</v>
      </c>
      <c r="H214" s="4">
        <v>3216</v>
      </c>
    </row>
    <row r="215" spans="2:8" x14ac:dyDescent="0.2">
      <c r="B215" s="3">
        <v>2023</v>
      </c>
      <c r="C215" s="3" t="s">
        <v>13</v>
      </c>
      <c r="D215" s="3" t="s">
        <v>13</v>
      </c>
      <c r="E215" s="3" t="s">
        <v>11</v>
      </c>
      <c r="G215" s="3" t="s">
        <v>21</v>
      </c>
      <c r="H215" s="4">
        <v>3694511</v>
      </c>
    </row>
    <row r="216" spans="2:8" x14ac:dyDescent="0.2">
      <c r="B216" s="3">
        <v>2023</v>
      </c>
      <c r="C216" s="3" t="s">
        <v>13</v>
      </c>
      <c r="D216" s="3" t="s">
        <v>13</v>
      </c>
      <c r="E216" s="3" t="s">
        <v>11</v>
      </c>
      <c r="G216" s="3" t="s">
        <v>22</v>
      </c>
      <c r="H216" s="4">
        <v>1826</v>
      </c>
    </row>
    <row r="217" spans="2:8" x14ac:dyDescent="0.2">
      <c r="B217" s="3">
        <v>2023</v>
      </c>
      <c r="C217" s="3" t="s">
        <v>13</v>
      </c>
      <c r="D217" s="3" t="s">
        <v>13</v>
      </c>
      <c r="E217" s="3" t="s">
        <v>11</v>
      </c>
      <c r="G217" s="3" t="s">
        <v>23</v>
      </c>
      <c r="H217" s="4">
        <v>225</v>
      </c>
    </row>
    <row r="218" spans="2:8" x14ac:dyDescent="0.2">
      <c r="B218" s="3">
        <v>2023</v>
      </c>
      <c r="C218" s="3" t="s">
        <v>13</v>
      </c>
      <c r="D218" s="3" t="s">
        <v>13</v>
      </c>
      <c r="E218" s="3" t="s">
        <v>4</v>
      </c>
      <c r="G218" s="3" t="s">
        <v>18</v>
      </c>
      <c r="H218" s="4">
        <v>1249696</v>
      </c>
    </row>
    <row r="219" spans="2:8" x14ac:dyDescent="0.2">
      <c r="B219" s="3">
        <v>2023</v>
      </c>
      <c r="C219" s="3" t="s">
        <v>13</v>
      </c>
      <c r="D219" s="3" t="s">
        <v>13</v>
      </c>
      <c r="E219" s="3" t="s">
        <v>4</v>
      </c>
      <c r="G219" s="3" t="s">
        <v>19</v>
      </c>
      <c r="H219" s="4">
        <v>82082</v>
      </c>
    </row>
    <row r="220" spans="2:8" x14ac:dyDescent="0.2">
      <c r="B220" s="3">
        <v>2023</v>
      </c>
      <c r="C220" s="3" t="s">
        <v>13</v>
      </c>
      <c r="D220" s="3" t="s">
        <v>13</v>
      </c>
      <c r="E220" s="3" t="s">
        <v>4</v>
      </c>
      <c r="G220" s="3" t="s">
        <v>20</v>
      </c>
      <c r="H220" s="4">
        <v>81094</v>
      </c>
    </row>
    <row r="221" spans="2:8" x14ac:dyDescent="0.2">
      <c r="B221" s="3">
        <v>2023</v>
      </c>
      <c r="C221" s="3" t="s">
        <v>13</v>
      </c>
      <c r="D221" s="3" t="s">
        <v>13</v>
      </c>
      <c r="E221" s="3" t="s">
        <v>4</v>
      </c>
      <c r="G221" s="3" t="s">
        <v>21</v>
      </c>
      <c r="H221" s="4">
        <v>2327396</v>
      </c>
    </row>
    <row r="222" spans="2:8" x14ac:dyDescent="0.2">
      <c r="B222" s="3">
        <v>2023</v>
      </c>
      <c r="C222" s="3" t="s">
        <v>13</v>
      </c>
      <c r="D222" s="3" t="s">
        <v>13</v>
      </c>
      <c r="E222" s="3" t="s">
        <v>4</v>
      </c>
      <c r="G222" s="3" t="s">
        <v>22</v>
      </c>
      <c r="H222" s="4">
        <v>868791</v>
      </c>
    </row>
    <row r="223" spans="2:8" x14ac:dyDescent="0.2">
      <c r="B223" s="3">
        <v>2023</v>
      </c>
      <c r="C223" s="3" t="s">
        <v>13</v>
      </c>
      <c r="D223" s="3" t="s">
        <v>13</v>
      </c>
      <c r="E223" s="3" t="s">
        <v>4</v>
      </c>
      <c r="G223" s="3" t="s">
        <v>23</v>
      </c>
      <c r="H223" s="4">
        <v>63</v>
      </c>
    </row>
    <row r="224" spans="2:8" x14ac:dyDescent="0.2">
      <c r="B224" s="3">
        <v>2023</v>
      </c>
      <c r="C224" s="3" t="s">
        <v>13</v>
      </c>
      <c r="D224" s="3" t="s">
        <v>13</v>
      </c>
      <c r="E224" s="3" t="s">
        <v>10</v>
      </c>
      <c r="G224" s="3" t="s">
        <v>18</v>
      </c>
      <c r="H224" s="4">
        <v>2718566</v>
      </c>
    </row>
    <row r="225" spans="2:8" x14ac:dyDescent="0.2">
      <c r="B225" s="3">
        <v>2023</v>
      </c>
      <c r="C225" s="3" t="s">
        <v>13</v>
      </c>
      <c r="D225" s="3" t="s">
        <v>13</v>
      </c>
      <c r="E225" s="3" t="s">
        <v>10</v>
      </c>
      <c r="G225" s="3" t="s">
        <v>19</v>
      </c>
      <c r="H225" s="4">
        <v>981</v>
      </c>
    </row>
    <row r="226" spans="2:8" x14ac:dyDescent="0.2">
      <c r="B226" s="3">
        <v>2023</v>
      </c>
      <c r="C226" s="3" t="s">
        <v>13</v>
      </c>
      <c r="D226" s="3" t="s">
        <v>13</v>
      </c>
      <c r="E226" s="3" t="s">
        <v>10</v>
      </c>
      <c r="G226" s="3" t="s">
        <v>20</v>
      </c>
      <c r="H226" s="4">
        <v>2106</v>
      </c>
    </row>
    <row r="227" spans="2:8" x14ac:dyDescent="0.2">
      <c r="B227" s="3">
        <v>2023</v>
      </c>
      <c r="C227" s="3" t="s">
        <v>13</v>
      </c>
      <c r="D227" s="3" t="s">
        <v>13</v>
      </c>
      <c r="E227" s="3" t="s">
        <v>10</v>
      </c>
      <c r="G227" s="3" t="s">
        <v>21</v>
      </c>
      <c r="H227" s="4">
        <v>1072420</v>
      </c>
    </row>
    <row r="228" spans="2:8" x14ac:dyDescent="0.2">
      <c r="B228" s="3">
        <v>2023</v>
      </c>
      <c r="C228" s="3" t="s">
        <v>13</v>
      </c>
      <c r="D228" s="3" t="s">
        <v>13</v>
      </c>
      <c r="E228" s="3" t="s">
        <v>10</v>
      </c>
      <c r="G228" s="3" t="s">
        <v>22</v>
      </c>
      <c r="H228" s="4">
        <v>10170</v>
      </c>
    </row>
    <row r="229" spans="2:8" x14ac:dyDescent="0.2">
      <c r="B229" s="3">
        <v>2023</v>
      </c>
      <c r="C229" s="3" t="s">
        <v>13</v>
      </c>
      <c r="D229" s="3" t="s">
        <v>13</v>
      </c>
      <c r="E229" s="3" t="s">
        <v>10</v>
      </c>
      <c r="G229" s="3" t="s">
        <v>23</v>
      </c>
      <c r="H229" s="4">
        <v>348</v>
      </c>
    </row>
    <row r="230" spans="2:8" x14ac:dyDescent="0.2">
      <c r="B230" s="3">
        <v>2023</v>
      </c>
      <c r="C230" s="3" t="s">
        <v>13</v>
      </c>
      <c r="D230" s="3" t="s">
        <v>13</v>
      </c>
      <c r="E230" s="3" t="s">
        <v>8</v>
      </c>
      <c r="G230" s="3" t="s">
        <v>18</v>
      </c>
      <c r="H230" s="4">
        <v>2639314</v>
      </c>
    </row>
    <row r="231" spans="2:8" x14ac:dyDescent="0.2">
      <c r="B231" s="3">
        <v>2023</v>
      </c>
      <c r="C231" s="3" t="s">
        <v>13</v>
      </c>
      <c r="D231" s="3" t="s">
        <v>13</v>
      </c>
      <c r="E231" s="3" t="s">
        <v>8</v>
      </c>
      <c r="G231" s="3" t="s">
        <v>19</v>
      </c>
      <c r="H231" s="4">
        <v>11029</v>
      </c>
    </row>
    <row r="232" spans="2:8" x14ac:dyDescent="0.2">
      <c r="B232" s="3">
        <v>2023</v>
      </c>
      <c r="C232" s="3" t="s">
        <v>13</v>
      </c>
      <c r="D232" s="3" t="s">
        <v>13</v>
      </c>
      <c r="E232" s="3" t="s">
        <v>8</v>
      </c>
      <c r="G232" s="3" t="s">
        <v>20</v>
      </c>
      <c r="H232" s="4">
        <v>10314</v>
      </c>
    </row>
    <row r="233" spans="2:8" x14ac:dyDescent="0.2">
      <c r="B233" s="3">
        <v>2023</v>
      </c>
      <c r="C233" s="3" t="s">
        <v>13</v>
      </c>
      <c r="D233" s="3" t="s">
        <v>13</v>
      </c>
      <c r="E233" s="3" t="s">
        <v>8</v>
      </c>
      <c r="G233" s="3" t="s">
        <v>21</v>
      </c>
      <c r="H233" s="4">
        <v>1584734</v>
      </c>
    </row>
    <row r="234" spans="2:8" x14ac:dyDescent="0.2">
      <c r="B234" s="3">
        <v>2023</v>
      </c>
      <c r="C234" s="3" t="s">
        <v>13</v>
      </c>
      <c r="D234" s="3" t="s">
        <v>13</v>
      </c>
      <c r="E234" s="3" t="s">
        <v>8</v>
      </c>
      <c r="G234" s="3" t="s">
        <v>22</v>
      </c>
      <c r="H234" s="4">
        <v>97841</v>
      </c>
    </row>
    <row r="235" spans="2:8" x14ac:dyDescent="0.2">
      <c r="B235" s="3">
        <v>2023</v>
      </c>
      <c r="C235" s="3" t="s">
        <v>13</v>
      </c>
      <c r="D235" s="3" t="s">
        <v>13</v>
      </c>
      <c r="E235" s="3" t="s">
        <v>8</v>
      </c>
      <c r="G235" s="3" t="s">
        <v>23</v>
      </c>
      <c r="H235" s="4">
        <v>275</v>
      </c>
    </row>
    <row r="236" spans="2:8" x14ac:dyDescent="0.2">
      <c r="B236" s="3">
        <v>2022</v>
      </c>
      <c r="C236" s="3" t="s">
        <v>13</v>
      </c>
      <c r="D236" s="3" t="s">
        <v>13</v>
      </c>
      <c r="E236" s="3" t="s">
        <v>11</v>
      </c>
      <c r="G236" s="3" t="s">
        <v>18</v>
      </c>
      <c r="H236" s="4">
        <v>5540101</v>
      </c>
    </row>
    <row r="237" spans="2:8" x14ac:dyDescent="0.2">
      <c r="B237" s="3">
        <v>2022</v>
      </c>
      <c r="C237" s="3" t="s">
        <v>13</v>
      </c>
      <c r="D237" s="3" t="s">
        <v>13</v>
      </c>
      <c r="E237" s="3" t="s">
        <v>11</v>
      </c>
      <c r="G237" s="3" t="s">
        <v>19</v>
      </c>
      <c r="H237" s="4">
        <v>11</v>
      </c>
    </row>
    <row r="238" spans="2:8" x14ac:dyDescent="0.2">
      <c r="B238" s="3">
        <v>2022</v>
      </c>
      <c r="C238" s="3" t="s">
        <v>13</v>
      </c>
      <c r="D238" s="3" t="s">
        <v>13</v>
      </c>
      <c r="E238" s="3" t="s">
        <v>11</v>
      </c>
      <c r="G238" s="3" t="s">
        <v>20</v>
      </c>
      <c r="H238" s="4">
        <v>2413</v>
      </c>
    </row>
    <row r="239" spans="2:8" x14ac:dyDescent="0.2">
      <c r="B239" s="3">
        <v>2022</v>
      </c>
      <c r="C239" s="3" t="s">
        <v>13</v>
      </c>
      <c r="D239" s="3" t="s">
        <v>13</v>
      </c>
      <c r="E239" s="3" t="s">
        <v>11</v>
      </c>
      <c r="G239" s="3" t="s">
        <v>21</v>
      </c>
      <c r="H239" s="4">
        <v>3689307</v>
      </c>
    </row>
    <row r="240" spans="2:8" x14ac:dyDescent="0.2">
      <c r="B240" s="3">
        <v>2022</v>
      </c>
      <c r="C240" s="3" t="s">
        <v>13</v>
      </c>
      <c r="D240" s="3" t="s">
        <v>13</v>
      </c>
      <c r="E240" s="3" t="s">
        <v>11</v>
      </c>
      <c r="G240" s="3" t="s">
        <v>22</v>
      </c>
      <c r="H240" s="4">
        <v>1005</v>
      </c>
    </row>
    <row r="241" spans="2:8" x14ac:dyDescent="0.2">
      <c r="B241" s="3">
        <v>2022</v>
      </c>
      <c r="C241" s="3" t="s">
        <v>13</v>
      </c>
      <c r="D241" s="3" t="s">
        <v>13</v>
      </c>
      <c r="E241" s="3" t="s">
        <v>11</v>
      </c>
      <c r="G241" s="3" t="s">
        <v>23</v>
      </c>
      <c r="H241" s="4">
        <v>851</v>
      </c>
    </row>
    <row r="242" spans="2:8" x14ac:dyDescent="0.2">
      <c r="B242" s="3">
        <v>2022</v>
      </c>
      <c r="C242" s="3" t="s">
        <v>13</v>
      </c>
      <c r="D242" s="3" t="s">
        <v>13</v>
      </c>
      <c r="E242" s="3" t="s">
        <v>4</v>
      </c>
      <c r="G242" s="3" t="s">
        <v>18</v>
      </c>
      <c r="H242" s="4">
        <v>1657739</v>
      </c>
    </row>
    <row r="243" spans="2:8" x14ac:dyDescent="0.2">
      <c r="B243" s="3">
        <v>2022</v>
      </c>
      <c r="C243" s="3" t="s">
        <v>13</v>
      </c>
      <c r="D243" s="3" t="s">
        <v>13</v>
      </c>
      <c r="E243" s="3" t="s">
        <v>4</v>
      </c>
      <c r="G243" s="3" t="s">
        <v>19</v>
      </c>
      <c r="H243" s="4">
        <v>58025</v>
      </c>
    </row>
    <row r="244" spans="2:8" x14ac:dyDescent="0.2">
      <c r="B244" s="3">
        <v>2022</v>
      </c>
      <c r="C244" s="3" t="s">
        <v>13</v>
      </c>
      <c r="D244" s="3" t="s">
        <v>13</v>
      </c>
      <c r="E244" s="3" t="s">
        <v>4</v>
      </c>
      <c r="G244" s="3" t="s">
        <v>20</v>
      </c>
      <c r="H244" s="4">
        <v>71871</v>
      </c>
    </row>
    <row r="245" spans="2:8" x14ac:dyDescent="0.2">
      <c r="B245" s="3">
        <v>2022</v>
      </c>
      <c r="C245" s="3" t="s">
        <v>13</v>
      </c>
      <c r="D245" s="3" t="s">
        <v>13</v>
      </c>
      <c r="E245" s="3" t="s">
        <v>4</v>
      </c>
      <c r="G245" s="3" t="s">
        <v>21</v>
      </c>
      <c r="H245" s="4">
        <v>2500609</v>
      </c>
    </row>
    <row r="246" spans="2:8" x14ac:dyDescent="0.2">
      <c r="B246" s="3">
        <v>2022</v>
      </c>
      <c r="C246" s="3" t="s">
        <v>13</v>
      </c>
      <c r="D246" s="3" t="s">
        <v>13</v>
      </c>
      <c r="E246" s="3" t="s">
        <v>4</v>
      </c>
      <c r="G246" s="3" t="s">
        <v>22</v>
      </c>
      <c r="H246" s="4">
        <v>651366</v>
      </c>
    </row>
    <row r="247" spans="2:8" x14ac:dyDescent="0.2">
      <c r="B247" s="3">
        <v>2022</v>
      </c>
      <c r="C247" s="3" t="s">
        <v>13</v>
      </c>
      <c r="D247" s="3" t="s">
        <v>13</v>
      </c>
      <c r="E247" s="3" t="s">
        <v>4</v>
      </c>
      <c r="G247" s="3" t="s">
        <v>23</v>
      </c>
      <c r="H247" s="4">
        <v>31</v>
      </c>
    </row>
    <row r="248" spans="2:8" x14ac:dyDescent="0.2">
      <c r="B248" s="3">
        <v>2022</v>
      </c>
      <c r="C248" s="3" t="s">
        <v>13</v>
      </c>
      <c r="D248" s="3" t="s">
        <v>13</v>
      </c>
      <c r="E248" s="3" t="s">
        <v>10</v>
      </c>
      <c r="G248" s="3" t="s">
        <v>18</v>
      </c>
      <c r="H248" s="4">
        <v>3250075</v>
      </c>
    </row>
    <row r="249" spans="2:8" x14ac:dyDescent="0.2">
      <c r="B249" s="3">
        <v>2022</v>
      </c>
      <c r="C249" s="3" t="s">
        <v>13</v>
      </c>
      <c r="D249" s="3" t="s">
        <v>13</v>
      </c>
      <c r="E249" s="3" t="s">
        <v>10</v>
      </c>
      <c r="G249" s="3" t="s">
        <v>19</v>
      </c>
      <c r="H249" s="4">
        <v>319</v>
      </c>
    </row>
    <row r="250" spans="2:8" x14ac:dyDescent="0.2">
      <c r="B250" s="3">
        <v>2022</v>
      </c>
      <c r="C250" s="3" t="s">
        <v>13</v>
      </c>
      <c r="D250" s="3" t="s">
        <v>13</v>
      </c>
      <c r="E250" s="3" t="s">
        <v>10</v>
      </c>
      <c r="G250" s="3" t="s">
        <v>20</v>
      </c>
      <c r="H250" s="4">
        <v>1765</v>
      </c>
    </row>
    <row r="251" spans="2:8" x14ac:dyDescent="0.2">
      <c r="B251" s="3">
        <v>2022</v>
      </c>
      <c r="C251" s="3" t="s">
        <v>13</v>
      </c>
      <c r="D251" s="3" t="s">
        <v>13</v>
      </c>
      <c r="E251" s="3" t="s">
        <v>10</v>
      </c>
      <c r="G251" s="3" t="s">
        <v>21</v>
      </c>
      <c r="H251" s="4">
        <v>1284408</v>
      </c>
    </row>
    <row r="252" spans="2:8" x14ac:dyDescent="0.2">
      <c r="B252" s="3">
        <v>2022</v>
      </c>
      <c r="C252" s="3" t="s">
        <v>13</v>
      </c>
      <c r="D252" s="3" t="s">
        <v>13</v>
      </c>
      <c r="E252" s="3" t="s">
        <v>10</v>
      </c>
      <c r="G252" s="3" t="s">
        <v>22</v>
      </c>
      <c r="H252" s="4">
        <v>6967</v>
      </c>
    </row>
    <row r="253" spans="2:8" x14ac:dyDescent="0.2">
      <c r="B253" s="3">
        <v>2022</v>
      </c>
      <c r="C253" s="3" t="s">
        <v>13</v>
      </c>
      <c r="D253" s="3" t="s">
        <v>13</v>
      </c>
      <c r="E253" s="3" t="s">
        <v>10</v>
      </c>
      <c r="G253" s="3" t="s">
        <v>23</v>
      </c>
      <c r="H253" s="4">
        <v>219</v>
      </c>
    </row>
    <row r="254" spans="2:8" x14ac:dyDescent="0.2">
      <c r="B254" s="3">
        <v>2022</v>
      </c>
      <c r="C254" s="3" t="s">
        <v>13</v>
      </c>
      <c r="D254" s="3" t="s">
        <v>13</v>
      </c>
      <c r="E254" s="3" t="s">
        <v>8</v>
      </c>
      <c r="G254" s="3" t="s">
        <v>18</v>
      </c>
      <c r="H254" s="4">
        <v>2518198</v>
      </c>
    </row>
    <row r="255" spans="2:8" x14ac:dyDescent="0.2">
      <c r="B255" s="3">
        <v>2022</v>
      </c>
      <c r="C255" s="3" t="s">
        <v>13</v>
      </c>
      <c r="D255" s="3" t="s">
        <v>13</v>
      </c>
      <c r="E255" s="3" t="s">
        <v>8</v>
      </c>
      <c r="G255" s="3" t="s">
        <v>19</v>
      </c>
      <c r="H255" s="4">
        <v>7868</v>
      </c>
    </row>
    <row r="256" spans="2:8" x14ac:dyDescent="0.2">
      <c r="B256" s="3">
        <v>2022</v>
      </c>
      <c r="C256" s="3" t="s">
        <v>13</v>
      </c>
      <c r="D256" s="3" t="s">
        <v>13</v>
      </c>
      <c r="E256" s="3" t="s">
        <v>8</v>
      </c>
      <c r="G256" s="3" t="s">
        <v>20</v>
      </c>
      <c r="H256" s="4">
        <v>6092</v>
      </c>
    </row>
    <row r="257" spans="2:8" x14ac:dyDescent="0.2">
      <c r="B257" s="3">
        <v>2022</v>
      </c>
      <c r="C257" s="3" t="s">
        <v>13</v>
      </c>
      <c r="D257" s="3" t="s">
        <v>13</v>
      </c>
      <c r="E257" s="3" t="s">
        <v>8</v>
      </c>
      <c r="G257" s="3" t="s">
        <v>21</v>
      </c>
      <c r="H257" s="4">
        <v>1271476</v>
      </c>
    </row>
    <row r="258" spans="2:8" x14ac:dyDescent="0.2">
      <c r="B258" s="3">
        <v>2022</v>
      </c>
      <c r="C258" s="3" t="s">
        <v>13</v>
      </c>
      <c r="D258" s="3" t="s">
        <v>13</v>
      </c>
      <c r="E258" s="3" t="s">
        <v>8</v>
      </c>
      <c r="G258" s="3" t="s">
        <v>22</v>
      </c>
      <c r="H258" s="4">
        <v>44136</v>
      </c>
    </row>
    <row r="259" spans="2:8" x14ac:dyDescent="0.2">
      <c r="B259" s="3">
        <v>2022</v>
      </c>
      <c r="C259" s="3" t="s">
        <v>13</v>
      </c>
      <c r="D259" s="3" t="s">
        <v>13</v>
      </c>
      <c r="E259" s="3" t="s">
        <v>8</v>
      </c>
      <c r="G259" s="3" t="s">
        <v>23</v>
      </c>
      <c r="H259" s="4">
        <v>327</v>
      </c>
    </row>
    <row r="260" spans="2:8" x14ac:dyDescent="0.2">
      <c r="B260" s="3">
        <v>2021</v>
      </c>
      <c r="C260" s="3" t="s">
        <v>13</v>
      </c>
      <c r="D260" s="3" t="s">
        <v>13</v>
      </c>
      <c r="E260" s="3" t="s">
        <v>11</v>
      </c>
      <c r="G260" s="3" t="s">
        <v>18</v>
      </c>
      <c r="H260" s="4">
        <v>4967631</v>
      </c>
    </row>
    <row r="261" spans="2:8" x14ac:dyDescent="0.2">
      <c r="B261" s="3">
        <v>2021</v>
      </c>
      <c r="C261" s="3" t="s">
        <v>13</v>
      </c>
      <c r="D261" s="3" t="s">
        <v>13</v>
      </c>
      <c r="E261" s="3" t="s">
        <v>11</v>
      </c>
      <c r="G261" s="3" t="s">
        <v>19</v>
      </c>
      <c r="H261" s="4">
        <v>11</v>
      </c>
    </row>
    <row r="262" spans="2:8" x14ac:dyDescent="0.2">
      <c r="B262" s="3">
        <v>2021</v>
      </c>
      <c r="C262" s="3" t="s">
        <v>13</v>
      </c>
      <c r="D262" s="3" t="s">
        <v>13</v>
      </c>
      <c r="E262" s="3" t="s">
        <v>11</v>
      </c>
      <c r="G262" s="3" t="s">
        <v>20</v>
      </c>
      <c r="H262" s="4">
        <v>1584</v>
      </c>
    </row>
    <row r="263" spans="2:8" x14ac:dyDescent="0.2">
      <c r="B263" s="3">
        <v>2021</v>
      </c>
      <c r="C263" s="3" t="s">
        <v>13</v>
      </c>
      <c r="D263" s="3" t="s">
        <v>13</v>
      </c>
      <c r="E263" s="3" t="s">
        <v>11</v>
      </c>
      <c r="G263" s="3" t="s">
        <v>21</v>
      </c>
      <c r="H263" s="4">
        <v>3684200</v>
      </c>
    </row>
    <row r="264" spans="2:8" x14ac:dyDescent="0.2">
      <c r="B264" s="3">
        <v>2021</v>
      </c>
      <c r="C264" s="3" t="s">
        <v>13</v>
      </c>
      <c r="D264" s="3" t="s">
        <v>13</v>
      </c>
      <c r="E264" s="3" t="s">
        <v>11</v>
      </c>
      <c r="G264" s="3" t="s">
        <v>22</v>
      </c>
      <c r="H264" s="4">
        <v>394</v>
      </c>
    </row>
    <row r="265" spans="2:8" x14ac:dyDescent="0.2">
      <c r="B265" s="3">
        <v>2021</v>
      </c>
      <c r="C265" s="3" t="s">
        <v>13</v>
      </c>
      <c r="D265" s="3" t="s">
        <v>13</v>
      </c>
      <c r="E265" s="3" t="s">
        <v>11</v>
      </c>
      <c r="G265" s="3" t="s">
        <v>23</v>
      </c>
      <c r="H265" s="4">
        <v>984</v>
      </c>
    </row>
    <row r="266" spans="2:8" x14ac:dyDescent="0.2">
      <c r="B266" s="3">
        <v>2021</v>
      </c>
      <c r="C266" s="3" t="s">
        <v>13</v>
      </c>
      <c r="D266" s="3" t="s">
        <v>13</v>
      </c>
      <c r="E266" s="3" t="s">
        <v>4</v>
      </c>
      <c r="G266" s="3" t="s">
        <v>18</v>
      </c>
      <c r="H266" s="4">
        <v>2097035</v>
      </c>
    </row>
    <row r="267" spans="2:8" x14ac:dyDescent="0.2">
      <c r="B267" s="3">
        <v>2021</v>
      </c>
      <c r="C267" s="3" t="s">
        <v>13</v>
      </c>
      <c r="D267" s="3" t="s">
        <v>13</v>
      </c>
      <c r="E267" s="3" t="s">
        <v>4</v>
      </c>
      <c r="G267" s="3" t="s">
        <v>19</v>
      </c>
      <c r="H267" s="4">
        <v>38109</v>
      </c>
    </row>
    <row r="268" spans="2:8" x14ac:dyDescent="0.2">
      <c r="B268" s="3">
        <v>2021</v>
      </c>
      <c r="C268" s="3" t="s">
        <v>13</v>
      </c>
      <c r="D268" s="3" t="s">
        <v>13</v>
      </c>
      <c r="E268" s="3" t="s">
        <v>4</v>
      </c>
      <c r="G268" s="3" t="s">
        <v>20</v>
      </c>
      <c r="H268" s="4">
        <v>61134</v>
      </c>
    </row>
    <row r="269" spans="2:8" x14ac:dyDescent="0.2">
      <c r="B269" s="3">
        <v>2021</v>
      </c>
      <c r="C269" s="3" t="s">
        <v>13</v>
      </c>
      <c r="D269" s="3" t="s">
        <v>13</v>
      </c>
      <c r="E269" s="3" t="s">
        <v>4</v>
      </c>
      <c r="G269" s="3" t="s">
        <v>21</v>
      </c>
      <c r="H269" s="4">
        <v>2558878</v>
      </c>
    </row>
    <row r="270" spans="2:8" x14ac:dyDescent="0.2">
      <c r="B270" s="3">
        <v>2021</v>
      </c>
      <c r="C270" s="3" t="s">
        <v>13</v>
      </c>
      <c r="D270" s="3" t="s">
        <v>13</v>
      </c>
      <c r="E270" s="3" t="s">
        <v>4</v>
      </c>
      <c r="G270" s="3" t="s">
        <v>22</v>
      </c>
      <c r="H270" s="4">
        <v>433341</v>
      </c>
    </row>
    <row r="271" spans="2:8" x14ac:dyDescent="0.2">
      <c r="B271" s="3">
        <v>2021</v>
      </c>
      <c r="C271" s="3" t="s">
        <v>13</v>
      </c>
      <c r="D271" s="3" t="s">
        <v>13</v>
      </c>
      <c r="E271" s="3" t="s">
        <v>4</v>
      </c>
      <c r="G271" s="3" t="s">
        <v>23</v>
      </c>
      <c r="H271" s="4">
        <v>21</v>
      </c>
    </row>
    <row r="272" spans="2:8" x14ac:dyDescent="0.2">
      <c r="B272" s="3">
        <v>2021</v>
      </c>
      <c r="C272" s="3" t="s">
        <v>13</v>
      </c>
      <c r="D272" s="3" t="s">
        <v>13</v>
      </c>
      <c r="E272" s="3" t="s">
        <v>10</v>
      </c>
      <c r="G272" s="3" t="s">
        <v>18</v>
      </c>
      <c r="H272" s="4">
        <v>3739656</v>
      </c>
    </row>
    <row r="273" spans="2:8" x14ac:dyDescent="0.2">
      <c r="B273" s="3">
        <v>2021</v>
      </c>
      <c r="C273" s="3" t="s">
        <v>13</v>
      </c>
      <c r="D273" s="3" t="s">
        <v>13</v>
      </c>
      <c r="E273" s="3" t="s">
        <v>10</v>
      </c>
      <c r="G273" s="3" t="s">
        <v>19</v>
      </c>
      <c r="H273" s="4">
        <v>56</v>
      </c>
    </row>
    <row r="274" spans="2:8" x14ac:dyDescent="0.2">
      <c r="B274" s="3">
        <v>2021</v>
      </c>
      <c r="C274" s="3" t="s">
        <v>13</v>
      </c>
      <c r="D274" s="3" t="s">
        <v>13</v>
      </c>
      <c r="E274" s="3" t="s">
        <v>10</v>
      </c>
      <c r="G274" s="3" t="s">
        <v>20</v>
      </c>
      <c r="H274" s="4">
        <v>1467</v>
      </c>
    </row>
    <row r="275" spans="2:8" x14ac:dyDescent="0.2">
      <c r="B275" s="3">
        <v>2021</v>
      </c>
      <c r="C275" s="3" t="s">
        <v>13</v>
      </c>
      <c r="D275" s="3" t="s">
        <v>13</v>
      </c>
      <c r="E275" s="3" t="s">
        <v>10</v>
      </c>
      <c r="G275" s="3" t="s">
        <v>21</v>
      </c>
      <c r="H275" s="4">
        <v>1499451</v>
      </c>
    </row>
    <row r="276" spans="2:8" x14ac:dyDescent="0.2">
      <c r="B276" s="3">
        <v>2021</v>
      </c>
      <c r="C276" s="3" t="s">
        <v>13</v>
      </c>
      <c r="D276" s="3" t="s">
        <v>13</v>
      </c>
      <c r="E276" s="3" t="s">
        <v>10</v>
      </c>
      <c r="G276" s="3" t="s">
        <v>22</v>
      </c>
      <c r="H276" s="4">
        <v>4271</v>
      </c>
    </row>
    <row r="277" spans="2:8" x14ac:dyDescent="0.2">
      <c r="B277" s="3">
        <v>2021</v>
      </c>
      <c r="C277" s="3" t="s">
        <v>13</v>
      </c>
      <c r="D277" s="3" t="s">
        <v>13</v>
      </c>
      <c r="E277" s="3" t="s">
        <v>10</v>
      </c>
      <c r="G277" s="3" t="s">
        <v>23</v>
      </c>
      <c r="H277" s="4">
        <v>157</v>
      </c>
    </row>
    <row r="278" spans="2:8" x14ac:dyDescent="0.2">
      <c r="B278" s="3">
        <v>2021</v>
      </c>
      <c r="C278" s="3" t="s">
        <v>13</v>
      </c>
      <c r="D278" s="3" t="s">
        <v>13</v>
      </c>
      <c r="E278" s="3" t="s">
        <v>8</v>
      </c>
      <c r="G278" s="3" t="s">
        <v>18</v>
      </c>
      <c r="H278" s="4">
        <v>2417958</v>
      </c>
    </row>
    <row r="279" spans="2:8" x14ac:dyDescent="0.2">
      <c r="B279" s="3">
        <v>2021</v>
      </c>
      <c r="C279" s="3" t="s">
        <v>13</v>
      </c>
      <c r="D279" s="3" t="s">
        <v>13</v>
      </c>
      <c r="E279" s="3" t="s">
        <v>8</v>
      </c>
      <c r="G279" s="3" t="s">
        <v>19</v>
      </c>
      <c r="H279" s="4">
        <v>6404</v>
      </c>
    </row>
    <row r="280" spans="2:8" x14ac:dyDescent="0.2">
      <c r="B280" s="3">
        <v>2021</v>
      </c>
      <c r="C280" s="3" t="s">
        <v>13</v>
      </c>
      <c r="D280" s="3" t="s">
        <v>13</v>
      </c>
      <c r="E280" s="3" t="s">
        <v>8</v>
      </c>
      <c r="G280" s="3" t="s">
        <v>20</v>
      </c>
      <c r="H280" s="4">
        <v>4818</v>
      </c>
    </row>
    <row r="281" spans="2:8" x14ac:dyDescent="0.2">
      <c r="B281" s="3">
        <v>2021</v>
      </c>
      <c r="C281" s="3" t="s">
        <v>13</v>
      </c>
      <c r="D281" s="3" t="s">
        <v>13</v>
      </c>
      <c r="E281" s="3" t="s">
        <v>8</v>
      </c>
      <c r="G281" s="3" t="s">
        <v>21</v>
      </c>
      <c r="H281" s="4">
        <v>1074228</v>
      </c>
    </row>
    <row r="282" spans="2:8" x14ac:dyDescent="0.2">
      <c r="B282" s="3">
        <v>2021</v>
      </c>
      <c r="C282" s="3" t="s">
        <v>13</v>
      </c>
      <c r="D282" s="3" t="s">
        <v>13</v>
      </c>
      <c r="E282" s="3" t="s">
        <v>8</v>
      </c>
      <c r="G282" s="3" t="s">
        <v>22</v>
      </c>
      <c r="H282" s="4">
        <v>17217</v>
      </c>
    </row>
    <row r="283" spans="2:8" x14ac:dyDescent="0.2">
      <c r="B283" s="3">
        <v>2021</v>
      </c>
      <c r="C283" s="3" t="s">
        <v>13</v>
      </c>
      <c r="D283" s="3" t="s">
        <v>13</v>
      </c>
      <c r="E283" s="3" t="s">
        <v>8</v>
      </c>
      <c r="G283" s="3" t="s">
        <v>23</v>
      </c>
      <c r="H283" s="4">
        <v>376</v>
      </c>
    </row>
    <row r="284" spans="2:8" x14ac:dyDescent="0.2">
      <c r="B284" s="3">
        <v>2026</v>
      </c>
      <c r="C284" s="3" t="s">
        <v>14</v>
      </c>
      <c r="D284" s="3" t="s">
        <v>14</v>
      </c>
      <c r="E284" s="3" t="s">
        <v>4</v>
      </c>
      <c r="G284" s="3" t="s">
        <v>18</v>
      </c>
      <c r="H284" s="4">
        <v>643201</v>
      </c>
    </row>
    <row r="285" spans="2:8" x14ac:dyDescent="0.2">
      <c r="B285" s="3">
        <v>2026</v>
      </c>
      <c r="C285" s="3" t="s">
        <v>14</v>
      </c>
      <c r="D285" s="3" t="s">
        <v>14</v>
      </c>
      <c r="E285" s="3" t="s">
        <v>4</v>
      </c>
      <c r="G285" s="3" t="s">
        <v>19</v>
      </c>
      <c r="H285" s="4">
        <v>31272</v>
      </c>
    </row>
    <row r="286" spans="2:8" x14ac:dyDescent="0.2">
      <c r="B286" s="3">
        <v>2026</v>
      </c>
      <c r="C286" s="3" t="s">
        <v>14</v>
      </c>
      <c r="D286" s="3" t="s">
        <v>14</v>
      </c>
      <c r="E286" s="3" t="s">
        <v>4</v>
      </c>
      <c r="G286" s="3" t="s">
        <v>20</v>
      </c>
      <c r="H286" s="4">
        <v>5345</v>
      </c>
    </row>
    <row r="287" spans="2:8" x14ac:dyDescent="0.2">
      <c r="B287" s="3">
        <v>2026</v>
      </c>
      <c r="C287" s="3" t="s">
        <v>14</v>
      </c>
      <c r="D287" s="3" t="s">
        <v>14</v>
      </c>
      <c r="E287" s="3" t="s">
        <v>4</v>
      </c>
      <c r="G287" s="3" t="s">
        <v>21</v>
      </c>
      <c r="H287" s="4">
        <v>27319</v>
      </c>
    </row>
    <row r="288" spans="2:8" x14ac:dyDescent="0.2">
      <c r="B288" s="3">
        <v>2026</v>
      </c>
      <c r="C288" s="3" t="s">
        <v>14</v>
      </c>
      <c r="D288" s="3" t="s">
        <v>14</v>
      </c>
      <c r="E288" s="3" t="s">
        <v>4</v>
      </c>
      <c r="G288" s="3" t="s">
        <v>22</v>
      </c>
      <c r="H288" s="4">
        <v>21467</v>
      </c>
    </row>
    <row r="289" spans="2:8" x14ac:dyDescent="0.2">
      <c r="B289" s="3">
        <v>2026</v>
      </c>
      <c r="C289" s="3" t="s">
        <v>14</v>
      </c>
      <c r="D289" s="3" t="s">
        <v>14</v>
      </c>
      <c r="E289" s="3" t="s">
        <v>4</v>
      </c>
      <c r="G289" s="3" t="s">
        <v>23</v>
      </c>
      <c r="H289" s="4">
        <v>151</v>
      </c>
    </row>
    <row r="290" spans="2:8" x14ac:dyDescent="0.2">
      <c r="B290" s="3">
        <v>2026</v>
      </c>
      <c r="C290" s="3" t="s">
        <v>14</v>
      </c>
      <c r="D290" s="3" t="s">
        <v>14</v>
      </c>
      <c r="E290" s="3" t="s">
        <v>10</v>
      </c>
      <c r="G290" s="3" t="s">
        <v>18</v>
      </c>
      <c r="H290" s="4">
        <v>462934</v>
      </c>
    </row>
    <row r="291" spans="2:8" x14ac:dyDescent="0.2">
      <c r="B291" s="3">
        <v>2026</v>
      </c>
      <c r="C291" s="3" t="s">
        <v>14</v>
      </c>
      <c r="D291" s="3" t="s">
        <v>14</v>
      </c>
      <c r="E291" s="3" t="s">
        <v>10</v>
      </c>
      <c r="G291" s="3" t="s">
        <v>19</v>
      </c>
      <c r="H291" s="4">
        <v>1343</v>
      </c>
    </row>
    <row r="292" spans="2:8" x14ac:dyDescent="0.2">
      <c r="B292" s="3">
        <v>2026</v>
      </c>
      <c r="C292" s="3" t="s">
        <v>14</v>
      </c>
      <c r="D292" s="3" t="s">
        <v>14</v>
      </c>
      <c r="E292" s="3" t="s">
        <v>10</v>
      </c>
      <c r="G292" s="3" t="s">
        <v>20</v>
      </c>
      <c r="H292" s="4">
        <v>1259</v>
      </c>
    </row>
    <row r="293" spans="2:8" x14ac:dyDescent="0.2">
      <c r="B293" s="3">
        <v>2026</v>
      </c>
      <c r="C293" s="3" t="s">
        <v>14</v>
      </c>
      <c r="D293" s="3" t="s">
        <v>14</v>
      </c>
      <c r="E293" s="3" t="s">
        <v>10</v>
      </c>
      <c r="G293" s="3" t="s">
        <v>21</v>
      </c>
      <c r="H293" s="4">
        <v>7635</v>
      </c>
    </row>
    <row r="294" spans="2:8" x14ac:dyDescent="0.2">
      <c r="B294" s="3">
        <v>2026</v>
      </c>
      <c r="C294" s="3" t="s">
        <v>14</v>
      </c>
      <c r="D294" s="3" t="s">
        <v>14</v>
      </c>
      <c r="E294" s="3" t="s">
        <v>10</v>
      </c>
      <c r="G294" s="3" t="s">
        <v>22</v>
      </c>
      <c r="H294" s="4">
        <v>16</v>
      </c>
    </row>
    <row r="295" spans="2:8" x14ac:dyDescent="0.2">
      <c r="B295" s="3">
        <v>2026</v>
      </c>
      <c r="C295" s="3" t="s">
        <v>14</v>
      </c>
      <c r="D295" s="3" t="s">
        <v>14</v>
      </c>
      <c r="E295" s="3" t="s">
        <v>10</v>
      </c>
      <c r="G295" s="3" t="s">
        <v>23</v>
      </c>
      <c r="H295" s="4">
        <v>57</v>
      </c>
    </row>
    <row r="296" spans="2:8" x14ac:dyDescent="0.2">
      <c r="B296" s="3">
        <v>2026</v>
      </c>
      <c r="C296" s="3" t="s">
        <v>14</v>
      </c>
      <c r="D296" s="3" t="s">
        <v>14</v>
      </c>
      <c r="E296" s="3" t="s">
        <v>11</v>
      </c>
      <c r="G296" s="3" t="s">
        <v>18</v>
      </c>
      <c r="H296" s="4">
        <v>1579619</v>
      </c>
    </row>
    <row r="297" spans="2:8" x14ac:dyDescent="0.2">
      <c r="B297" s="3">
        <v>2026</v>
      </c>
      <c r="C297" s="3" t="s">
        <v>14</v>
      </c>
      <c r="D297" s="3" t="s">
        <v>14</v>
      </c>
      <c r="E297" s="3" t="s">
        <v>11</v>
      </c>
      <c r="G297" s="3" t="s">
        <v>19</v>
      </c>
      <c r="H297" s="4">
        <v>122</v>
      </c>
    </row>
    <row r="298" spans="2:8" x14ac:dyDescent="0.2">
      <c r="B298" s="3">
        <v>2026</v>
      </c>
      <c r="C298" s="3" t="s">
        <v>14</v>
      </c>
      <c r="D298" s="3" t="s">
        <v>14</v>
      </c>
      <c r="E298" s="3" t="s">
        <v>11</v>
      </c>
      <c r="G298" s="3" t="s">
        <v>20</v>
      </c>
      <c r="H298" s="4">
        <v>529</v>
      </c>
    </row>
    <row r="299" spans="2:8" x14ac:dyDescent="0.2">
      <c r="B299" s="3">
        <v>2026</v>
      </c>
      <c r="C299" s="3" t="s">
        <v>14</v>
      </c>
      <c r="D299" s="3" t="s">
        <v>14</v>
      </c>
      <c r="E299" s="3" t="s">
        <v>11</v>
      </c>
      <c r="G299" s="3" t="s">
        <v>21</v>
      </c>
      <c r="H299" s="4">
        <v>47719</v>
      </c>
    </row>
    <row r="300" spans="2:8" x14ac:dyDescent="0.2">
      <c r="B300" s="3">
        <v>2026</v>
      </c>
      <c r="C300" s="3" t="s">
        <v>14</v>
      </c>
      <c r="D300" s="3" t="s">
        <v>14</v>
      </c>
      <c r="E300" s="3" t="s">
        <v>11</v>
      </c>
      <c r="G300" s="3" t="s">
        <v>22</v>
      </c>
      <c r="H300" s="4">
        <v>3</v>
      </c>
    </row>
    <row r="301" spans="2:8" x14ac:dyDescent="0.2">
      <c r="B301" s="3">
        <v>2026</v>
      </c>
      <c r="C301" s="3" t="s">
        <v>14</v>
      </c>
      <c r="D301" s="3" t="s">
        <v>14</v>
      </c>
      <c r="E301" s="3" t="s">
        <v>11</v>
      </c>
      <c r="G301" s="3" t="s">
        <v>23</v>
      </c>
      <c r="H301" s="4">
        <v>126</v>
      </c>
    </row>
    <row r="302" spans="2:8" x14ac:dyDescent="0.2">
      <c r="B302" s="3">
        <v>2026</v>
      </c>
      <c r="C302" s="3" t="s">
        <v>14</v>
      </c>
      <c r="D302" s="3" t="s">
        <v>14</v>
      </c>
      <c r="E302" s="3" t="s">
        <v>8</v>
      </c>
      <c r="G302" s="3" t="s">
        <v>18</v>
      </c>
      <c r="H302" s="4">
        <v>796279</v>
      </c>
    </row>
    <row r="303" spans="2:8" x14ac:dyDescent="0.2">
      <c r="B303" s="3">
        <v>2026</v>
      </c>
      <c r="C303" s="3" t="s">
        <v>14</v>
      </c>
      <c r="D303" s="3" t="s">
        <v>14</v>
      </c>
      <c r="E303" s="3" t="s">
        <v>8</v>
      </c>
      <c r="G303" s="3" t="s">
        <v>19</v>
      </c>
      <c r="H303" s="4">
        <v>6777</v>
      </c>
    </row>
    <row r="304" spans="2:8" x14ac:dyDescent="0.2">
      <c r="B304" s="3">
        <v>2026</v>
      </c>
      <c r="C304" s="3" t="s">
        <v>14</v>
      </c>
      <c r="D304" s="3" t="s">
        <v>14</v>
      </c>
      <c r="E304" s="3" t="s">
        <v>8</v>
      </c>
      <c r="G304" s="3" t="s">
        <v>20</v>
      </c>
      <c r="H304" s="4">
        <v>14388</v>
      </c>
    </row>
    <row r="305" spans="2:8" x14ac:dyDescent="0.2">
      <c r="B305" s="3">
        <v>2026</v>
      </c>
      <c r="C305" s="3" t="s">
        <v>14</v>
      </c>
      <c r="D305" s="3" t="s">
        <v>14</v>
      </c>
      <c r="E305" s="3" t="s">
        <v>8</v>
      </c>
      <c r="G305" s="3" t="s">
        <v>21</v>
      </c>
      <c r="H305" s="4">
        <v>51686</v>
      </c>
    </row>
    <row r="306" spans="2:8" x14ac:dyDescent="0.2">
      <c r="B306" s="3">
        <v>2026</v>
      </c>
      <c r="C306" s="3" t="s">
        <v>14</v>
      </c>
      <c r="D306" s="3" t="s">
        <v>14</v>
      </c>
      <c r="E306" s="3" t="s">
        <v>8</v>
      </c>
      <c r="G306" s="3" t="s">
        <v>22</v>
      </c>
      <c r="H306" s="4">
        <v>3444</v>
      </c>
    </row>
    <row r="307" spans="2:8" x14ac:dyDescent="0.2">
      <c r="B307" s="3">
        <v>2026</v>
      </c>
      <c r="C307" s="3" t="s">
        <v>14</v>
      </c>
      <c r="D307" s="3" t="s">
        <v>14</v>
      </c>
      <c r="E307" s="3" t="s">
        <v>8</v>
      </c>
      <c r="G307" s="3" t="s">
        <v>23</v>
      </c>
      <c r="H307" s="4">
        <v>29</v>
      </c>
    </row>
    <row r="308" spans="2:8" x14ac:dyDescent="0.2">
      <c r="B308" s="3">
        <v>2025</v>
      </c>
      <c r="C308" s="3" t="s">
        <v>14</v>
      </c>
      <c r="D308" s="3" t="s">
        <v>14</v>
      </c>
      <c r="E308" s="3" t="s">
        <v>11</v>
      </c>
      <c r="G308" s="3" t="s">
        <v>18</v>
      </c>
      <c r="H308" s="4">
        <v>1601483</v>
      </c>
    </row>
    <row r="309" spans="2:8" x14ac:dyDescent="0.2">
      <c r="B309" s="3">
        <v>2025</v>
      </c>
      <c r="C309" s="3" t="s">
        <v>14</v>
      </c>
      <c r="D309" s="3" t="s">
        <v>14</v>
      </c>
      <c r="E309" s="3" t="s">
        <v>11</v>
      </c>
      <c r="G309" s="3" t="s">
        <v>19</v>
      </c>
      <c r="H309" s="4">
        <v>76</v>
      </c>
    </row>
    <row r="310" spans="2:8" x14ac:dyDescent="0.2">
      <c r="B310" s="3">
        <v>2025</v>
      </c>
      <c r="C310" s="3" t="s">
        <v>14</v>
      </c>
      <c r="D310" s="3" t="s">
        <v>14</v>
      </c>
      <c r="E310" s="3" t="s">
        <v>11</v>
      </c>
      <c r="G310" s="3" t="s">
        <v>20</v>
      </c>
      <c r="H310" s="4">
        <v>377</v>
      </c>
    </row>
    <row r="311" spans="2:8" x14ac:dyDescent="0.2">
      <c r="B311" s="3">
        <v>2025</v>
      </c>
      <c r="C311" s="3" t="s">
        <v>14</v>
      </c>
      <c r="D311" s="3" t="s">
        <v>14</v>
      </c>
      <c r="E311" s="3" t="s">
        <v>11</v>
      </c>
      <c r="G311" s="3" t="s">
        <v>21</v>
      </c>
      <c r="H311" s="4">
        <v>51187</v>
      </c>
    </row>
    <row r="312" spans="2:8" x14ac:dyDescent="0.2">
      <c r="B312" s="3">
        <v>2025</v>
      </c>
      <c r="C312" s="3" t="s">
        <v>14</v>
      </c>
      <c r="D312" s="3" t="s">
        <v>14</v>
      </c>
      <c r="E312" s="3" t="s">
        <v>11</v>
      </c>
      <c r="G312" s="3" t="s">
        <v>22</v>
      </c>
      <c r="H312" s="4">
        <v>3</v>
      </c>
    </row>
    <row r="313" spans="2:8" x14ac:dyDescent="0.2">
      <c r="B313" s="3">
        <v>2025</v>
      </c>
      <c r="C313" s="3" t="s">
        <v>14</v>
      </c>
      <c r="D313" s="3" t="s">
        <v>14</v>
      </c>
      <c r="E313" s="3" t="s">
        <v>11</v>
      </c>
      <c r="G313" s="3" t="s">
        <v>23</v>
      </c>
      <c r="H313" s="4">
        <v>106</v>
      </c>
    </row>
    <row r="314" spans="2:8" x14ac:dyDescent="0.2">
      <c r="B314" s="3">
        <v>2025</v>
      </c>
      <c r="C314" s="3" t="s">
        <v>14</v>
      </c>
      <c r="D314" s="3" t="s">
        <v>14</v>
      </c>
      <c r="E314" s="3" t="s">
        <v>4</v>
      </c>
      <c r="G314" s="3" t="s">
        <v>18</v>
      </c>
      <c r="H314" s="4">
        <v>629677</v>
      </c>
    </row>
    <row r="315" spans="2:8" x14ac:dyDescent="0.2">
      <c r="B315" s="3">
        <v>2025</v>
      </c>
      <c r="C315" s="3" t="s">
        <v>14</v>
      </c>
      <c r="D315" s="3" t="s">
        <v>14</v>
      </c>
      <c r="E315" s="3" t="s">
        <v>4</v>
      </c>
      <c r="G315" s="3" t="s">
        <v>19</v>
      </c>
      <c r="H315" s="4">
        <v>23570</v>
      </c>
    </row>
    <row r="316" spans="2:8" x14ac:dyDescent="0.2">
      <c r="B316" s="3">
        <v>2025</v>
      </c>
      <c r="C316" s="3" t="s">
        <v>14</v>
      </c>
      <c r="D316" s="3" t="s">
        <v>14</v>
      </c>
      <c r="E316" s="3" t="s">
        <v>4</v>
      </c>
      <c r="G316" s="3" t="s">
        <v>20</v>
      </c>
      <c r="H316" s="4">
        <v>7910</v>
      </c>
    </row>
    <row r="317" spans="2:8" x14ac:dyDescent="0.2">
      <c r="B317" s="3">
        <v>2025</v>
      </c>
      <c r="C317" s="3" t="s">
        <v>14</v>
      </c>
      <c r="D317" s="3" t="s">
        <v>14</v>
      </c>
      <c r="E317" s="3" t="s">
        <v>4</v>
      </c>
      <c r="G317" s="3" t="s">
        <v>21</v>
      </c>
      <c r="H317" s="4">
        <v>26383</v>
      </c>
    </row>
    <row r="318" spans="2:8" x14ac:dyDescent="0.2">
      <c r="B318" s="3">
        <v>2025</v>
      </c>
      <c r="C318" s="3" t="s">
        <v>14</v>
      </c>
      <c r="D318" s="3" t="s">
        <v>14</v>
      </c>
      <c r="E318" s="3" t="s">
        <v>4</v>
      </c>
      <c r="G318" s="3" t="s">
        <v>22</v>
      </c>
      <c r="H318" s="4">
        <v>17275</v>
      </c>
    </row>
    <row r="319" spans="2:8" x14ac:dyDescent="0.2">
      <c r="B319" s="3">
        <v>2025</v>
      </c>
      <c r="C319" s="3" t="s">
        <v>14</v>
      </c>
      <c r="D319" s="3" t="s">
        <v>14</v>
      </c>
      <c r="E319" s="3" t="s">
        <v>4</v>
      </c>
      <c r="G319" s="3" t="s">
        <v>23</v>
      </c>
      <c r="H319" s="4">
        <v>153</v>
      </c>
    </row>
    <row r="320" spans="2:8" x14ac:dyDescent="0.2">
      <c r="B320" s="3">
        <v>2025</v>
      </c>
      <c r="C320" s="3" t="s">
        <v>14</v>
      </c>
      <c r="D320" s="3" t="s">
        <v>14</v>
      </c>
      <c r="E320" s="3" t="s">
        <v>10</v>
      </c>
      <c r="G320" s="3" t="s">
        <v>18</v>
      </c>
      <c r="H320" s="4">
        <v>424622</v>
      </c>
    </row>
    <row r="321" spans="2:8" x14ac:dyDescent="0.2">
      <c r="B321" s="3">
        <v>2025</v>
      </c>
      <c r="C321" s="3" t="s">
        <v>14</v>
      </c>
      <c r="D321" s="3" t="s">
        <v>14</v>
      </c>
      <c r="E321" s="3" t="s">
        <v>10</v>
      </c>
      <c r="G321" s="3" t="s">
        <v>19</v>
      </c>
      <c r="H321" s="4">
        <v>965</v>
      </c>
    </row>
    <row r="322" spans="2:8" x14ac:dyDescent="0.2">
      <c r="B322" s="3">
        <v>2025</v>
      </c>
      <c r="C322" s="3" t="s">
        <v>14</v>
      </c>
      <c r="D322" s="3" t="s">
        <v>14</v>
      </c>
      <c r="E322" s="3" t="s">
        <v>10</v>
      </c>
      <c r="G322" s="3" t="s">
        <v>20</v>
      </c>
      <c r="H322" s="4">
        <v>886</v>
      </c>
    </row>
    <row r="323" spans="2:8" x14ac:dyDescent="0.2">
      <c r="B323" s="3">
        <v>2025</v>
      </c>
      <c r="C323" s="3" t="s">
        <v>14</v>
      </c>
      <c r="D323" s="3" t="s">
        <v>14</v>
      </c>
      <c r="E323" s="3" t="s">
        <v>10</v>
      </c>
      <c r="G323" s="3" t="s">
        <v>21</v>
      </c>
      <c r="H323" s="4">
        <v>4680</v>
      </c>
    </row>
    <row r="324" spans="2:8" x14ac:dyDescent="0.2">
      <c r="B324" s="3">
        <v>2025</v>
      </c>
      <c r="C324" s="3" t="s">
        <v>14</v>
      </c>
      <c r="D324" s="3" t="s">
        <v>14</v>
      </c>
      <c r="E324" s="3" t="s">
        <v>10</v>
      </c>
      <c r="G324" s="3" t="s">
        <v>22</v>
      </c>
      <c r="H324" s="4">
        <v>4</v>
      </c>
    </row>
    <row r="325" spans="2:8" x14ac:dyDescent="0.2">
      <c r="B325" s="3">
        <v>2025</v>
      </c>
      <c r="C325" s="3" t="s">
        <v>14</v>
      </c>
      <c r="D325" s="3" t="s">
        <v>14</v>
      </c>
      <c r="E325" s="3" t="s">
        <v>10</v>
      </c>
      <c r="G325" s="3" t="s">
        <v>23</v>
      </c>
      <c r="H325" s="4">
        <v>86</v>
      </c>
    </row>
    <row r="326" spans="2:8" x14ac:dyDescent="0.2">
      <c r="B326" s="3">
        <v>2025</v>
      </c>
      <c r="C326" s="3" t="s">
        <v>14</v>
      </c>
      <c r="D326" s="3" t="s">
        <v>14</v>
      </c>
      <c r="E326" s="3" t="s">
        <v>8</v>
      </c>
      <c r="G326" s="3" t="s">
        <v>18</v>
      </c>
      <c r="H326" s="4">
        <v>798615</v>
      </c>
    </row>
    <row r="327" spans="2:8" x14ac:dyDescent="0.2">
      <c r="B327" s="3">
        <v>2025</v>
      </c>
      <c r="C327" s="3" t="s">
        <v>14</v>
      </c>
      <c r="D327" s="3" t="s">
        <v>14</v>
      </c>
      <c r="E327" s="3" t="s">
        <v>8</v>
      </c>
      <c r="G327" s="3" t="s">
        <v>19</v>
      </c>
      <c r="H327" s="4">
        <v>5556</v>
      </c>
    </row>
    <row r="328" spans="2:8" x14ac:dyDescent="0.2">
      <c r="B328" s="3">
        <v>2025</v>
      </c>
      <c r="C328" s="3" t="s">
        <v>14</v>
      </c>
      <c r="D328" s="3" t="s">
        <v>14</v>
      </c>
      <c r="E328" s="3" t="s">
        <v>8</v>
      </c>
      <c r="G328" s="3" t="s">
        <v>20</v>
      </c>
      <c r="H328" s="4">
        <v>11897</v>
      </c>
    </row>
    <row r="329" spans="2:8" x14ac:dyDescent="0.2">
      <c r="B329" s="3">
        <v>2025</v>
      </c>
      <c r="C329" s="3" t="s">
        <v>14</v>
      </c>
      <c r="D329" s="3" t="s">
        <v>14</v>
      </c>
      <c r="E329" s="3" t="s">
        <v>8</v>
      </c>
      <c r="G329" s="3" t="s">
        <v>21</v>
      </c>
      <c r="H329" s="4">
        <v>50984</v>
      </c>
    </row>
    <row r="330" spans="2:8" x14ac:dyDescent="0.2">
      <c r="B330" s="3">
        <v>2025</v>
      </c>
      <c r="C330" s="3" t="s">
        <v>14</v>
      </c>
      <c r="D330" s="3" t="s">
        <v>14</v>
      </c>
      <c r="E330" s="3" t="s">
        <v>8</v>
      </c>
      <c r="G330" s="3" t="s">
        <v>22</v>
      </c>
      <c r="H330" s="4">
        <v>549</v>
      </c>
    </row>
    <row r="331" spans="2:8" x14ac:dyDescent="0.2">
      <c r="B331" s="3">
        <v>2025</v>
      </c>
      <c r="C331" s="3" t="s">
        <v>14</v>
      </c>
      <c r="D331" s="3" t="s">
        <v>14</v>
      </c>
      <c r="E331" s="3" t="s">
        <v>8</v>
      </c>
      <c r="G331" s="3" t="s">
        <v>23</v>
      </c>
      <c r="H331" s="4">
        <v>29</v>
      </c>
    </row>
    <row r="332" spans="2:8" x14ac:dyDescent="0.2">
      <c r="B332" s="3">
        <v>2024</v>
      </c>
      <c r="C332" s="3" t="s">
        <v>14</v>
      </c>
      <c r="D332" s="3" t="s">
        <v>14</v>
      </c>
      <c r="E332" s="3" t="s">
        <v>11</v>
      </c>
      <c r="G332" s="3" t="s">
        <v>18</v>
      </c>
      <c r="H332" s="4">
        <v>1653697</v>
      </c>
    </row>
    <row r="333" spans="2:8" x14ac:dyDescent="0.2">
      <c r="B333" s="3">
        <v>2024</v>
      </c>
      <c r="C333" s="3" t="s">
        <v>14</v>
      </c>
      <c r="D333" s="3" t="s">
        <v>14</v>
      </c>
      <c r="E333" s="3" t="s">
        <v>11</v>
      </c>
      <c r="G333" s="3" t="s">
        <v>19</v>
      </c>
      <c r="H333" s="4">
        <v>67</v>
      </c>
    </row>
    <row r="334" spans="2:8" x14ac:dyDescent="0.2">
      <c r="B334" s="3">
        <v>2024</v>
      </c>
      <c r="C334" s="3" t="s">
        <v>14</v>
      </c>
      <c r="D334" s="3" t="s">
        <v>14</v>
      </c>
      <c r="E334" s="3" t="s">
        <v>11</v>
      </c>
      <c r="G334" s="3" t="s">
        <v>20</v>
      </c>
      <c r="H334" s="4">
        <v>261</v>
      </c>
    </row>
    <row r="335" spans="2:8" x14ac:dyDescent="0.2">
      <c r="B335" s="3">
        <v>2024</v>
      </c>
      <c r="C335" s="3" t="s">
        <v>14</v>
      </c>
      <c r="D335" s="3" t="s">
        <v>14</v>
      </c>
      <c r="E335" s="3" t="s">
        <v>11</v>
      </c>
      <c r="G335" s="3" t="s">
        <v>21</v>
      </c>
      <c r="H335" s="4">
        <v>57003</v>
      </c>
    </row>
    <row r="336" spans="2:8" x14ac:dyDescent="0.2">
      <c r="B336" s="3">
        <v>2024</v>
      </c>
      <c r="C336" s="3" t="s">
        <v>14</v>
      </c>
      <c r="D336" s="3" t="s">
        <v>14</v>
      </c>
      <c r="E336" s="3" t="s">
        <v>11</v>
      </c>
      <c r="G336" s="3" t="s">
        <v>22</v>
      </c>
      <c r="H336" s="4">
        <v>1</v>
      </c>
    </row>
    <row r="337" spans="2:8" x14ac:dyDescent="0.2">
      <c r="B337" s="3">
        <v>2024</v>
      </c>
      <c r="C337" s="3" t="s">
        <v>14</v>
      </c>
      <c r="D337" s="3" t="s">
        <v>14</v>
      </c>
      <c r="E337" s="3" t="s">
        <v>11</v>
      </c>
      <c r="G337" s="3" t="s">
        <v>23</v>
      </c>
      <c r="H337" s="4">
        <v>108</v>
      </c>
    </row>
    <row r="338" spans="2:8" x14ac:dyDescent="0.2">
      <c r="B338" s="3">
        <v>2024</v>
      </c>
      <c r="C338" s="3" t="s">
        <v>14</v>
      </c>
      <c r="D338" s="3" t="s">
        <v>14</v>
      </c>
      <c r="E338" s="3" t="s">
        <v>4</v>
      </c>
      <c r="G338" s="3" t="s">
        <v>18</v>
      </c>
      <c r="H338" s="4">
        <v>662161</v>
      </c>
    </row>
    <row r="339" spans="2:8" x14ac:dyDescent="0.2">
      <c r="B339" s="3">
        <v>2024</v>
      </c>
      <c r="C339" s="3" t="s">
        <v>14</v>
      </c>
      <c r="D339" s="3" t="s">
        <v>14</v>
      </c>
      <c r="E339" s="3" t="s">
        <v>4</v>
      </c>
      <c r="G339" s="3" t="s">
        <v>19</v>
      </c>
      <c r="H339" s="4">
        <v>19956</v>
      </c>
    </row>
    <row r="340" spans="2:8" x14ac:dyDescent="0.2">
      <c r="B340" s="3">
        <v>2024</v>
      </c>
      <c r="C340" s="3" t="s">
        <v>14</v>
      </c>
      <c r="D340" s="3" t="s">
        <v>14</v>
      </c>
      <c r="E340" s="3" t="s">
        <v>4</v>
      </c>
      <c r="G340" s="3" t="s">
        <v>20</v>
      </c>
      <c r="H340" s="4">
        <v>13806</v>
      </c>
    </row>
    <row r="341" spans="2:8" x14ac:dyDescent="0.2">
      <c r="B341" s="3">
        <v>2024</v>
      </c>
      <c r="C341" s="3" t="s">
        <v>14</v>
      </c>
      <c r="D341" s="3" t="s">
        <v>14</v>
      </c>
      <c r="E341" s="3" t="s">
        <v>4</v>
      </c>
      <c r="G341" s="3" t="s">
        <v>21</v>
      </c>
      <c r="H341" s="4">
        <v>36273</v>
      </c>
    </row>
    <row r="342" spans="2:8" x14ac:dyDescent="0.2">
      <c r="B342" s="3">
        <v>2024</v>
      </c>
      <c r="C342" s="3" t="s">
        <v>14</v>
      </c>
      <c r="D342" s="3" t="s">
        <v>14</v>
      </c>
      <c r="E342" s="3" t="s">
        <v>4</v>
      </c>
      <c r="G342" s="3" t="s">
        <v>22</v>
      </c>
      <c r="H342" s="4">
        <v>15277</v>
      </c>
    </row>
    <row r="343" spans="2:8" x14ac:dyDescent="0.2">
      <c r="B343" s="3">
        <v>2024</v>
      </c>
      <c r="C343" s="3" t="s">
        <v>14</v>
      </c>
      <c r="D343" s="3" t="s">
        <v>14</v>
      </c>
      <c r="E343" s="3" t="s">
        <v>4</v>
      </c>
      <c r="G343" s="3" t="s">
        <v>23</v>
      </c>
      <c r="H343" s="4">
        <v>156</v>
      </c>
    </row>
    <row r="344" spans="2:8" x14ac:dyDescent="0.2">
      <c r="B344" s="3">
        <v>2024</v>
      </c>
      <c r="C344" s="3" t="s">
        <v>14</v>
      </c>
      <c r="D344" s="3" t="s">
        <v>14</v>
      </c>
      <c r="E344" s="3" t="s">
        <v>10</v>
      </c>
      <c r="G344" s="3" t="s">
        <v>18</v>
      </c>
      <c r="H344" s="4">
        <v>418194</v>
      </c>
    </row>
    <row r="345" spans="2:8" x14ac:dyDescent="0.2">
      <c r="B345" s="3">
        <v>2024</v>
      </c>
      <c r="C345" s="3" t="s">
        <v>14</v>
      </c>
      <c r="D345" s="3" t="s">
        <v>14</v>
      </c>
      <c r="E345" s="3" t="s">
        <v>10</v>
      </c>
      <c r="G345" s="3" t="s">
        <v>19</v>
      </c>
      <c r="H345" s="4">
        <v>657</v>
      </c>
    </row>
    <row r="346" spans="2:8" x14ac:dyDescent="0.2">
      <c r="B346" s="3">
        <v>2024</v>
      </c>
      <c r="C346" s="3" t="s">
        <v>14</v>
      </c>
      <c r="D346" s="3" t="s">
        <v>14</v>
      </c>
      <c r="E346" s="3" t="s">
        <v>10</v>
      </c>
      <c r="G346" s="3" t="s">
        <v>20</v>
      </c>
      <c r="H346" s="4">
        <v>665</v>
      </c>
    </row>
    <row r="347" spans="2:8" x14ac:dyDescent="0.2">
      <c r="B347" s="3">
        <v>2024</v>
      </c>
      <c r="C347" s="3" t="s">
        <v>14</v>
      </c>
      <c r="D347" s="3" t="s">
        <v>14</v>
      </c>
      <c r="E347" s="3" t="s">
        <v>10</v>
      </c>
      <c r="G347" s="3" t="s">
        <v>21</v>
      </c>
      <c r="H347" s="4">
        <v>4654</v>
      </c>
    </row>
    <row r="348" spans="2:8" x14ac:dyDescent="0.2">
      <c r="B348" s="3">
        <v>2024</v>
      </c>
      <c r="C348" s="3" t="s">
        <v>14</v>
      </c>
      <c r="D348" s="3" t="s">
        <v>14</v>
      </c>
      <c r="E348" s="3" t="s">
        <v>10</v>
      </c>
      <c r="G348" s="3" t="s">
        <v>22</v>
      </c>
      <c r="H348" s="4">
        <v>2</v>
      </c>
    </row>
    <row r="349" spans="2:8" x14ac:dyDescent="0.2">
      <c r="B349" s="3">
        <v>2024</v>
      </c>
      <c r="C349" s="3" t="s">
        <v>14</v>
      </c>
      <c r="D349" s="3" t="s">
        <v>14</v>
      </c>
      <c r="E349" s="3" t="s">
        <v>10</v>
      </c>
      <c r="G349" s="3" t="s">
        <v>23</v>
      </c>
      <c r="H349" s="4">
        <v>99</v>
      </c>
    </row>
    <row r="350" spans="2:8" x14ac:dyDescent="0.2">
      <c r="B350" s="3">
        <v>2024</v>
      </c>
      <c r="C350" s="3" t="s">
        <v>14</v>
      </c>
      <c r="D350" s="3" t="s">
        <v>14</v>
      </c>
      <c r="E350" s="3" t="s">
        <v>8</v>
      </c>
      <c r="G350" s="3" t="s">
        <v>18</v>
      </c>
      <c r="H350" s="4">
        <v>737061</v>
      </c>
    </row>
    <row r="351" spans="2:8" x14ac:dyDescent="0.2">
      <c r="B351" s="3">
        <v>2024</v>
      </c>
      <c r="C351" s="3" t="s">
        <v>14</v>
      </c>
      <c r="D351" s="3" t="s">
        <v>14</v>
      </c>
      <c r="E351" s="3" t="s">
        <v>8</v>
      </c>
      <c r="G351" s="3" t="s">
        <v>19</v>
      </c>
      <c r="H351" s="4">
        <v>4336</v>
      </c>
    </row>
    <row r="352" spans="2:8" x14ac:dyDescent="0.2">
      <c r="B352" s="3">
        <v>2024</v>
      </c>
      <c r="C352" s="3" t="s">
        <v>14</v>
      </c>
      <c r="D352" s="3" t="s">
        <v>14</v>
      </c>
      <c r="E352" s="3" t="s">
        <v>8</v>
      </c>
      <c r="G352" s="3" t="s">
        <v>20</v>
      </c>
      <c r="H352" s="4">
        <v>5845</v>
      </c>
    </row>
    <row r="353" spans="2:8" x14ac:dyDescent="0.2">
      <c r="B353" s="3">
        <v>2024</v>
      </c>
      <c r="C353" s="3" t="s">
        <v>14</v>
      </c>
      <c r="D353" s="3" t="s">
        <v>14</v>
      </c>
      <c r="E353" s="3" t="s">
        <v>8</v>
      </c>
      <c r="G353" s="3" t="s">
        <v>21</v>
      </c>
      <c r="H353" s="4">
        <v>35790</v>
      </c>
    </row>
    <row r="354" spans="2:8" x14ac:dyDescent="0.2">
      <c r="B354" s="3">
        <v>2024</v>
      </c>
      <c r="C354" s="3" t="s">
        <v>14</v>
      </c>
      <c r="D354" s="3" t="s">
        <v>14</v>
      </c>
      <c r="E354" s="3" t="s">
        <v>8</v>
      </c>
      <c r="G354" s="3" t="s">
        <v>22</v>
      </c>
      <c r="H354" s="4">
        <v>26</v>
      </c>
    </row>
    <row r="355" spans="2:8" x14ac:dyDescent="0.2">
      <c r="B355" s="3">
        <v>2024</v>
      </c>
      <c r="C355" s="3" t="s">
        <v>14</v>
      </c>
      <c r="D355" s="3" t="s">
        <v>14</v>
      </c>
      <c r="E355" s="3" t="s">
        <v>8</v>
      </c>
      <c r="G355" s="3" t="s">
        <v>23</v>
      </c>
      <c r="H355" s="4">
        <v>36</v>
      </c>
    </row>
    <row r="356" spans="2:8" x14ac:dyDescent="0.2">
      <c r="B356" s="3">
        <v>2023</v>
      </c>
      <c r="C356" s="3" t="s">
        <v>14</v>
      </c>
      <c r="D356" s="3" t="s">
        <v>14</v>
      </c>
      <c r="E356" s="3" t="s">
        <v>11</v>
      </c>
      <c r="G356" s="3" t="s">
        <v>18</v>
      </c>
      <c r="H356" s="4">
        <v>1530099</v>
      </c>
    </row>
    <row r="357" spans="2:8" x14ac:dyDescent="0.2">
      <c r="B357" s="3">
        <v>2023</v>
      </c>
      <c r="C357" s="3" t="s">
        <v>14</v>
      </c>
      <c r="D357" s="3" t="s">
        <v>14</v>
      </c>
      <c r="E357" s="3" t="s">
        <v>11</v>
      </c>
      <c r="G357" s="3" t="s">
        <v>19</v>
      </c>
      <c r="H357" s="4">
        <v>32</v>
      </c>
    </row>
    <row r="358" spans="2:8" x14ac:dyDescent="0.2">
      <c r="B358" s="3">
        <v>2023</v>
      </c>
      <c r="C358" s="3" t="s">
        <v>14</v>
      </c>
      <c r="D358" s="3" t="s">
        <v>14</v>
      </c>
      <c r="E358" s="3" t="s">
        <v>11</v>
      </c>
      <c r="G358" s="3" t="s">
        <v>20</v>
      </c>
      <c r="H358" s="4">
        <v>174</v>
      </c>
    </row>
    <row r="359" spans="2:8" x14ac:dyDescent="0.2">
      <c r="B359" s="3">
        <v>2023</v>
      </c>
      <c r="C359" s="3" t="s">
        <v>14</v>
      </c>
      <c r="D359" s="3" t="s">
        <v>14</v>
      </c>
      <c r="E359" s="3" t="s">
        <v>11</v>
      </c>
      <c r="G359" s="3" t="s">
        <v>21</v>
      </c>
      <c r="H359" s="4">
        <v>58216</v>
      </c>
    </row>
    <row r="360" spans="2:8" x14ac:dyDescent="0.2">
      <c r="B360" s="3">
        <v>2023</v>
      </c>
      <c r="C360" s="3" t="s">
        <v>14</v>
      </c>
      <c r="D360" s="3" t="s">
        <v>14</v>
      </c>
      <c r="E360" s="3" t="s">
        <v>11</v>
      </c>
      <c r="G360" s="3" t="s">
        <v>23</v>
      </c>
      <c r="H360" s="4">
        <v>106</v>
      </c>
    </row>
    <row r="361" spans="2:8" x14ac:dyDescent="0.2">
      <c r="B361" s="3">
        <v>2023</v>
      </c>
      <c r="C361" s="3" t="s">
        <v>14</v>
      </c>
      <c r="D361" s="3" t="s">
        <v>14</v>
      </c>
      <c r="E361" s="3" t="s">
        <v>4</v>
      </c>
      <c r="G361" s="3" t="s">
        <v>18</v>
      </c>
      <c r="H361" s="4">
        <v>725564</v>
      </c>
    </row>
    <row r="362" spans="2:8" x14ac:dyDescent="0.2">
      <c r="B362" s="3">
        <v>2023</v>
      </c>
      <c r="C362" s="3" t="s">
        <v>14</v>
      </c>
      <c r="D362" s="3" t="s">
        <v>14</v>
      </c>
      <c r="E362" s="3" t="s">
        <v>4</v>
      </c>
      <c r="G362" s="3" t="s">
        <v>19</v>
      </c>
      <c r="H362" s="4">
        <v>13052</v>
      </c>
    </row>
    <row r="363" spans="2:8" x14ac:dyDescent="0.2">
      <c r="B363" s="3">
        <v>2023</v>
      </c>
      <c r="C363" s="3" t="s">
        <v>14</v>
      </c>
      <c r="D363" s="3" t="s">
        <v>14</v>
      </c>
      <c r="E363" s="3" t="s">
        <v>4</v>
      </c>
      <c r="G363" s="3" t="s">
        <v>20</v>
      </c>
      <c r="H363" s="4">
        <v>16558</v>
      </c>
    </row>
    <row r="364" spans="2:8" x14ac:dyDescent="0.2">
      <c r="B364" s="3">
        <v>2023</v>
      </c>
      <c r="C364" s="3" t="s">
        <v>14</v>
      </c>
      <c r="D364" s="3" t="s">
        <v>14</v>
      </c>
      <c r="E364" s="3" t="s">
        <v>4</v>
      </c>
      <c r="G364" s="3" t="s">
        <v>21</v>
      </c>
      <c r="H364" s="4">
        <v>45505</v>
      </c>
    </row>
    <row r="365" spans="2:8" x14ac:dyDescent="0.2">
      <c r="B365" s="3">
        <v>2023</v>
      </c>
      <c r="C365" s="3" t="s">
        <v>14</v>
      </c>
      <c r="D365" s="3" t="s">
        <v>14</v>
      </c>
      <c r="E365" s="3" t="s">
        <v>4</v>
      </c>
      <c r="G365" s="3" t="s">
        <v>22</v>
      </c>
      <c r="H365" s="4">
        <v>10706</v>
      </c>
    </row>
    <row r="366" spans="2:8" x14ac:dyDescent="0.2">
      <c r="B366" s="3">
        <v>2023</v>
      </c>
      <c r="C366" s="3" t="s">
        <v>14</v>
      </c>
      <c r="D366" s="3" t="s">
        <v>14</v>
      </c>
      <c r="E366" s="3" t="s">
        <v>4</v>
      </c>
      <c r="G366" s="3" t="s">
        <v>23</v>
      </c>
      <c r="H366" s="4">
        <v>15</v>
      </c>
    </row>
    <row r="367" spans="2:8" x14ac:dyDescent="0.2">
      <c r="B367" s="3">
        <v>2023</v>
      </c>
      <c r="C367" s="3" t="s">
        <v>14</v>
      </c>
      <c r="D367" s="3" t="s">
        <v>14</v>
      </c>
      <c r="E367" s="3" t="s">
        <v>10</v>
      </c>
      <c r="G367" s="3" t="s">
        <v>18</v>
      </c>
      <c r="H367" s="4">
        <v>459787</v>
      </c>
    </row>
    <row r="368" spans="2:8" x14ac:dyDescent="0.2">
      <c r="B368" s="3">
        <v>2023</v>
      </c>
      <c r="C368" s="3" t="s">
        <v>14</v>
      </c>
      <c r="D368" s="3" t="s">
        <v>14</v>
      </c>
      <c r="E368" s="3" t="s">
        <v>10</v>
      </c>
      <c r="G368" s="3" t="s">
        <v>19</v>
      </c>
      <c r="H368" s="4">
        <v>698</v>
      </c>
    </row>
    <row r="369" spans="2:8" x14ac:dyDescent="0.2">
      <c r="B369" s="3">
        <v>2023</v>
      </c>
      <c r="C369" s="3" t="s">
        <v>14</v>
      </c>
      <c r="D369" s="3" t="s">
        <v>14</v>
      </c>
      <c r="E369" s="3" t="s">
        <v>10</v>
      </c>
      <c r="G369" s="3" t="s">
        <v>20</v>
      </c>
      <c r="H369" s="4">
        <v>472</v>
      </c>
    </row>
    <row r="370" spans="2:8" x14ac:dyDescent="0.2">
      <c r="B370" s="3">
        <v>2023</v>
      </c>
      <c r="C370" s="3" t="s">
        <v>14</v>
      </c>
      <c r="D370" s="3" t="s">
        <v>14</v>
      </c>
      <c r="E370" s="3" t="s">
        <v>10</v>
      </c>
      <c r="G370" s="3" t="s">
        <v>21</v>
      </c>
      <c r="H370" s="4">
        <v>5511</v>
      </c>
    </row>
    <row r="371" spans="2:8" x14ac:dyDescent="0.2">
      <c r="B371" s="3">
        <v>2023</v>
      </c>
      <c r="C371" s="3" t="s">
        <v>14</v>
      </c>
      <c r="D371" s="3" t="s">
        <v>14</v>
      </c>
      <c r="E371" s="3" t="s">
        <v>10</v>
      </c>
      <c r="G371" s="3" t="s">
        <v>22</v>
      </c>
      <c r="H371" s="4">
        <v>3</v>
      </c>
    </row>
    <row r="372" spans="2:8" x14ac:dyDescent="0.2">
      <c r="B372" s="3">
        <v>2023</v>
      </c>
      <c r="C372" s="3" t="s">
        <v>14</v>
      </c>
      <c r="D372" s="3" t="s">
        <v>14</v>
      </c>
      <c r="E372" s="3" t="s">
        <v>10</v>
      </c>
      <c r="G372" s="3" t="s">
        <v>23</v>
      </c>
      <c r="H372" s="4">
        <v>102</v>
      </c>
    </row>
    <row r="373" spans="2:8" x14ac:dyDescent="0.2">
      <c r="B373" s="3">
        <v>2023</v>
      </c>
      <c r="C373" s="3" t="s">
        <v>14</v>
      </c>
      <c r="D373" s="3" t="s">
        <v>14</v>
      </c>
      <c r="E373" s="3" t="s">
        <v>8</v>
      </c>
      <c r="G373" s="3" t="s">
        <v>18</v>
      </c>
      <c r="H373" s="4">
        <v>635991</v>
      </c>
    </row>
    <row r="374" spans="2:8" x14ac:dyDescent="0.2">
      <c r="B374" s="3">
        <v>2023</v>
      </c>
      <c r="C374" s="3" t="s">
        <v>14</v>
      </c>
      <c r="D374" s="3" t="s">
        <v>14</v>
      </c>
      <c r="E374" s="3" t="s">
        <v>8</v>
      </c>
      <c r="G374" s="3" t="s">
        <v>19</v>
      </c>
      <c r="H374" s="4">
        <v>2854</v>
      </c>
    </row>
    <row r="375" spans="2:8" x14ac:dyDescent="0.2">
      <c r="B375" s="3">
        <v>2023</v>
      </c>
      <c r="C375" s="3" t="s">
        <v>14</v>
      </c>
      <c r="D375" s="3" t="s">
        <v>14</v>
      </c>
      <c r="E375" s="3" t="s">
        <v>8</v>
      </c>
      <c r="G375" s="3" t="s">
        <v>20</v>
      </c>
      <c r="H375" s="4">
        <v>2600</v>
      </c>
    </row>
    <row r="376" spans="2:8" x14ac:dyDescent="0.2">
      <c r="B376" s="3">
        <v>2023</v>
      </c>
      <c r="C376" s="3" t="s">
        <v>14</v>
      </c>
      <c r="D376" s="3" t="s">
        <v>14</v>
      </c>
      <c r="E376" s="3" t="s">
        <v>8</v>
      </c>
      <c r="G376" s="3" t="s">
        <v>21</v>
      </c>
      <c r="H376" s="4">
        <v>22738</v>
      </c>
    </row>
    <row r="377" spans="2:8" x14ac:dyDescent="0.2">
      <c r="B377" s="3">
        <v>2023</v>
      </c>
      <c r="C377" s="3" t="s">
        <v>14</v>
      </c>
      <c r="D377" s="3" t="s">
        <v>14</v>
      </c>
      <c r="E377" s="3" t="s">
        <v>8</v>
      </c>
      <c r="G377" s="3" t="s">
        <v>22</v>
      </c>
      <c r="H377" s="4">
        <v>26</v>
      </c>
    </row>
    <row r="378" spans="2:8" x14ac:dyDescent="0.2">
      <c r="B378" s="3">
        <v>2023</v>
      </c>
      <c r="C378" s="3" t="s">
        <v>14</v>
      </c>
      <c r="D378" s="3" t="s">
        <v>14</v>
      </c>
      <c r="E378" s="3" t="s">
        <v>8</v>
      </c>
      <c r="G378" s="3" t="s">
        <v>23</v>
      </c>
      <c r="H378" s="4">
        <v>37</v>
      </c>
    </row>
    <row r="379" spans="2:8" x14ac:dyDescent="0.2">
      <c r="B379" s="3">
        <v>2022</v>
      </c>
      <c r="C379" s="3" t="s">
        <v>14</v>
      </c>
      <c r="D379" s="3" t="s">
        <v>14</v>
      </c>
      <c r="E379" s="3" t="s">
        <v>11</v>
      </c>
      <c r="G379" s="3" t="s">
        <v>18</v>
      </c>
      <c r="H379" s="4">
        <v>1386063</v>
      </c>
    </row>
    <row r="380" spans="2:8" x14ac:dyDescent="0.2">
      <c r="B380" s="3">
        <v>2022</v>
      </c>
      <c r="C380" s="3" t="s">
        <v>14</v>
      </c>
      <c r="D380" s="3" t="s">
        <v>14</v>
      </c>
      <c r="E380" s="3" t="s">
        <v>11</v>
      </c>
      <c r="G380" s="3" t="s">
        <v>19</v>
      </c>
      <c r="H380" s="4">
        <v>28</v>
      </c>
    </row>
    <row r="381" spans="2:8" x14ac:dyDescent="0.2">
      <c r="B381" s="3">
        <v>2022</v>
      </c>
      <c r="C381" s="3" t="s">
        <v>14</v>
      </c>
      <c r="D381" s="3" t="s">
        <v>14</v>
      </c>
      <c r="E381" s="3" t="s">
        <v>11</v>
      </c>
      <c r="G381" s="3" t="s">
        <v>20</v>
      </c>
      <c r="H381" s="4">
        <v>8</v>
      </c>
    </row>
    <row r="382" spans="2:8" x14ac:dyDescent="0.2">
      <c r="B382" s="3">
        <v>2022</v>
      </c>
      <c r="C382" s="3" t="s">
        <v>14</v>
      </c>
      <c r="D382" s="3" t="s">
        <v>14</v>
      </c>
      <c r="E382" s="3" t="s">
        <v>11</v>
      </c>
      <c r="G382" s="3" t="s">
        <v>21</v>
      </c>
      <c r="H382" s="4">
        <v>77866</v>
      </c>
    </row>
    <row r="383" spans="2:8" x14ac:dyDescent="0.2">
      <c r="B383" s="3">
        <v>2022</v>
      </c>
      <c r="C383" s="3" t="s">
        <v>14</v>
      </c>
      <c r="D383" s="3" t="s">
        <v>14</v>
      </c>
      <c r="E383" s="3" t="s">
        <v>11</v>
      </c>
      <c r="G383" s="3" t="s">
        <v>23</v>
      </c>
      <c r="H383" s="4">
        <v>148</v>
      </c>
    </row>
    <row r="384" spans="2:8" x14ac:dyDescent="0.2">
      <c r="B384" s="3">
        <v>2022</v>
      </c>
      <c r="C384" s="3" t="s">
        <v>14</v>
      </c>
      <c r="D384" s="3" t="s">
        <v>14</v>
      </c>
      <c r="E384" s="3" t="s">
        <v>4</v>
      </c>
      <c r="G384" s="3" t="s">
        <v>18</v>
      </c>
      <c r="H384" s="4">
        <v>795313</v>
      </c>
    </row>
    <row r="385" spans="2:8" x14ac:dyDescent="0.2">
      <c r="B385" s="3">
        <v>2022</v>
      </c>
      <c r="C385" s="3" t="s">
        <v>14</v>
      </c>
      <c r="D385" s="3" t="s">
        <v>14</v>
      </c>
      <c r="E385" s="3" t="s">
        <v>4</v>
      </c>
      <c r="G385" s="3" t="s">
        <v>19</v>
      </c>
      <c r="H385" s="4">
        <v>9595</v>
      </c>
    </row>
    <row r="386" spans="2:8" x14ac:dyDescent="0.2">
      <c r="B386" s="3">
        <v>2022</v>
      </c>
      <c r="C386" s="3" t="s">
        <v>14</v>
      </c>
      <c r="D386" s="3" t="s">
        <v>14</v>
      </c>
      <c r="E386" s="3" t="s">
        <v>4</v>
      </c>
      <c r="G386" s="3" t="s">
        <v>20</v>
      </c>
      <c r="H386" s="4">
        <v>11311</v>
      </c>
    </row>
    <row r="387" spans="2:8" x14ac:dyDescent="0.2">
      <c r="B387" s="3">
        <v>2022</v>
      </c>
      <c r="C387" s="3" t="s">
        <v>14</v>
      </c>
      <c r="D387" s="3" t="s">
        <v>14</v>
      </c>
      <c r="E387" s="3" t="s">
        <v>4</v>
      </c>
      <c r="G387" s="3" t="s">
        <v>21</v>
      </c>
      <c r="H387" s="4">
        <v>58048</v>
      </c>
    </row>
    <row r="388" spans="2:8" x14ac:dyDescent="0.2">
      <c r="B388" s="3">
        <v>2022</v>
      </c>
      <c r="C388" s="3" t="s">
        <v>14</v>
      </c>
      <c r="D388" s="3" t="s">
        <v>14</v>
      </c>
      <c r="E388" s="3" t="s">
        <v>4</v>
      </c>
      <c r="G388" s="3" t="s">
        <v>22</v>
      </c>
      <c r="H388" s="4">
        <v>5881</v>
      </c>
    </row>
    <row r="389" spans="2:8" x14ac:dyDescent="0.2">
      <c r="B389" s="3">
        <v>2022</v>
      </c>
      <c r="C389" s="3" t="s">
        <v>14</v>
      </c>
      <c r="D389" s="3" t="s">
        <v>14</v>
      </c>
      <c r="E389" s="3" t="s">
        <v>4</v>
      </c>
      <c r="G389" s="3" t="s">
        <v>23</v>
      </c>
      <c r="H389" s="4">
        <v>12</v>
      </c>
    </row>
    <row r="390" spans="2:8" x14ac:dyDescent="0.2">
      <c r="B390" s="3">
        <v>2022</v>
      </c>
      <c r="C390" s="3" t="s">
        <v>14</v>
      </c>
      <c r="D390" s="3" t="s">
        <v>14</v>
      </c>
      <c r="E390" s="3" t="s">
        <v>10</v>
      </c>
      <c r="G390" s="3" t="s">
        <v>18</v>
      </c>
      <c r="H390" s="4">
        <v>596701</v>
      </c>
    </row>
    <row r="391" spans="2:8" x14ac:dyDescent="0.2">
      <c r="B391" s="3">
        <v>2022</v>
      </c>
      <c r="C391" s="3" t="s">
        <v>14</v>
      </c>
      <c r="D391" s="3" t="s">
        <v>14</v>
      </c>
      <c r="E391" s="3" t="s">
        <v>10</v>
      </c>
      <c r="G391" s="3" t="s">
        <v>19</v>
      </c>
      <c r="H391" s="4">
        <v>458</v>
      </c>
    </row>
    <row r="392" spans="2:8" x14ac:dyDescent="0.2">
      <c r="B392" s="3">
        <v>2022</v>
      </c>
      <c r="C392" s="3" t="s">
        <v>14</v>
      </c>
      <c r="D392" s="3" t="s">
        <v>14</v>
      </c>
      <c r="E392" s="3" t="s">
        <v>10</v>
      </c>
      <c r="G392" s="3" t="s">
        <v>20</v>
      </c>
      <c r="H392" s="4">
        <v>79</v>
      </c>
    </row>
    <row r="393" spans="2:8" x14ac:dyDescent="0.2">
      <c r="B393" s="3">
        <v>2022</v>
      </c>
      <c r="C393" s="3" t="s">
        <v>14</v>
      </c>
      <c r="D393" s="3" t="s">
        <v>14</v>
      </c>
      <c r="E393" s="3" t="s">
        <v>10</v>
      </c>
      <c r="G393" s="3" t="s">
        <v>21</v>
      </c>
      <c r="H393" s="4">
        <v>9001</v>
      </c>
    </row>
    <row r="394" spans="2:8" x14ac:dyDescent="0.2">
      <c r="B394" s="3">
        <v>2022</v>
      </c>
      <c r="C394" s="3" t="s">
        <v>14</v>
      </c>
      <c r="D394" s="3" t="s">
        <v>14</v>
      </c>
      <c r="E394" s="3" t="s">
        <v>10</v>
      </c>
      <c r="G394" s="3" t="s">
        <v>22</v>
      </c>
      <c r="H394" s="4">
        <v>1</v>
      </c>
    </row>
    <row r="395" spans="2:8" x14ac:dyDescent="0.2">
      <c r="B395" s="3">
        <v>2022</v>
      </c>
      <c r="C395" s="3" t="s">
        <v>14</v>
      </c>
      <c r="D395" s="3" t="s">
        <v>14</v>
      </c>
      <c r="E395" s="3" t="s">
        <v>10</v>
      </c>
      <c r="G395" s="3" t="s">
        <v>23</v>
      </c>
      <c r="H395" s="4">
        <v>156</v>
      </c>
    </row>
    <row r="396" spans="2:8" x14ac:dyDescent="0.2">
      <c r="B396" s="3">
        <v>2022</v>
      </c>
      <c r="C396" s="3" t="s">
        <v>14</v>
      </c>
      <c r="D396" s="3" t="s">
        <v>14</v>
      </c>
      <c r="E396" s="3" t="s">
        <v>8</v>
      </c>
      <c r="G396" s="3" t="s">
        <v>18</v>
      </c>
      <c r="H396" s="4">
        <v>527131</v>
      </c>
    </row>
    <row r="397" spans="2:8" x14ac:dyDescent="0.2">
      <c r="B397" s="3">
        <v>2022</v>
      </c>
      <c r="C397" s="3" t="s">
        <v>14</v>
      </c>
      <c r="D397" s="3" t="s">
        <v>14</v>
      </c>
      <c r="E397" s="3" t="s">
        <v>8</v>
      </c>
      <c r="G397" s="3" t="s">
        <v>19</v>
      </c>
      <c r="H397" s="4">
        <v>2260</v>
      </c>
    </row>
    <row r="398" spans="2:8" x14ac:dyDescent="0.2">
      <c r="B398" s="3">
        <v>2022</v>
      </c>
      <c r="C398" s="3" t="s">
        <v>14</v>
      </c>
      <c r="D398" s="3" t="s">
        <v>14</v>
      </c>
      <c r="E398" s="3" t="s">
        <v>8</v>
      </c>
      <c r="G398" s="3" t="s">
        <v>20</v>
      </c>
      <c r="H398" s="4">
        <v>980</v>
      </c>
    </row>
    <row r="399" spans="2:8" x14ac:dyDescent="0.2">
      <c r="B399" s="3">
        <v>2022</v>
      </c>
      <c r="C399" s="3" t="s">
        <v>14</v>
      </c>
      <c r="D399" s="3" t="s">
        <v>14</v>
      </c>
      <c r="E399" s="3" t="s">
        <v>8</v>
      </c>
      <c r="G399" s="3" t="s">
        <v>21</v>
      </c>
      <c r="H399" s="4">
        <v>14280</v>
      </c>
    </row>
    <row r="400" spans="2:8" x14ac:dyDescent="0.2">
      <c r="B400" s="3">
        <v>2022</v>
      </c>
      <c r="C400" s="3" t="s">
        <v>14</v>
      </c>
      <c r="D400" s="3" t="s">
        <v>14</v>
      </c>
      <c r="E400" s="3" t="s">
        <v>8</v>
      </c>
      <c r="G400" s="3" t="s">
        <v>22</v>
      </c>
      <c r="H400" s="4">
        <v>8</v>
      </c>
    </row>
    <row r="401" spans="2:8" x14ac:dyDescent="0.2">
      <c r="B401" s="3">
        <v>2022</v>
      </c>
      <c r="C401" s="3" t="s">
        <v>14</v>
      </c>
      <c r="D401" s="3" t="s">
        <v>14</v>
      </c>
      <c r="E401" s="3" t="s">
        <v>8</v>
      </c>
      <c r="G401" s="3" t="s">
        <v>23</v>
      </c>
      <c r="H401" s="4">
        <v>22</v>
      </c>
    </row>
    <row r="402" spans="2:8" x14ac:dyDescent="0.2">
      <c r="B402" s="3">
        <v>2021</v>
      </c>
      <c r="C402" s="3" t="s">
        <v>14</v>
      </c>
      <c r="D402" s="3" t="s">
        <v>14</v>
      </c>
      <c r="E402" s="3" t="s">
        <v>11</v>
      </c>
      <c r="G402" s="3" t="s">
        <v>18</v>
      </c>
      <c r="H402" s="4">
        <v>1261541</v>
      </c>
    </row>
    <row r="403" spans="2:8" x14ac:dyDescent="0.2">
      <c r="B403" s="3">
        <v>2021</v>
      </c>
      <c r="C403" s="3" t="s">
        <v>14</v>
      </c>
      <c r="D403" s="3" t="s">
        <v>14</v>
      </c>
      <c r="E403" s="3" t="s">
        <v>11</v>
      </c>
      <c r="G403" s="3" t="s">
        <v>19</v>
      </c>
      <c r="H403" s="4">
        <v>26</v>
      </c>
    </row>
    <row r="404" spans="2:8" x14ac:dyDescent="0.2">
      <c r="B404" s="3">
        <v>2021</v>
      </c>
      <c r="C404" s="3" t="s">
        <v>14</v>
      </c>
      <c r="D404" s="3" t="s">
        <v>14</v>
      </c>
      <c r="E404" s="3" t="s">
        <v>11</v>
      </c>
      <c r="G404" s="3" t="s">
        <v>20</v>
      </c>
      <c r="H404" s="4">
        <v>62</v>
      </c>
    </row>
    <row r="405" spans="2:8" x14ac:dyDescent="0.2">
      <c r="B405" s="3">
        <v>2021</v>
      </c>
      <c r="C405" s="3" t="s">
        <v>14</v>
      </c>
      <c r="D405" s="3" t="s">
        <v>14</v>
      </c>
      <c r="E405" s="3" t="s">
        <v>11</v>
      </c>
      <c r="G405" s="3" t="s">
        <v>21</v>
      </c>
      <c r="H405" s="4">
        <v>70570</v>
      </c>
    </row>
    <row r="406" spans="2:8" x14ac:dyDescent="0.2">
      <c r="B406" s="3">
        <v>2021</v>
      </c>
      <c r="C406" s="3" t="s">
        <v>14</v>
      </c>
      <c r="D406" s="3" t="s">
        <v>14</v>
      </c>
      <c r="E406" s="3" t="s">
        <v>11</v>
      </c>
      <c r="G406" s="3" t="s">
        <v>23</v>
      </c>
      <c r="H406" s="4">
        <v>57</v>
      </c>
    </row>
    <row r="407" spans="2:8" x14ac:dyDescent="0.2">
      <c r="B407" s="3">
        <v>2021</v>
      </c>
      <c r="C407" s="3" t="s">
        <v>14</v>
      </c>
      <c r="D407" s="3" t="s">
        <v>14</v>
      </c>
      <c r="E407" s="3" t="s">
        <v>4</v>
      </c>
      <c r="G407" s="3" t="s">
        <v>18</v>
      </c>
      <c r="H407" s="4">
        <v>830313</v>
      </c>
    </row>
    <row r="408" spans="2:8" x14ac:dyDescent="0.2">
      <c r="B408" s="3">
        <v>2021</v>
      </c>
      <c r="C408" s="3" t="s">
        <v>14</v>
      </c>
      <c r="D408" s="3" t="s">
        <v>14</v>
      </c>
      <c r="E408" s="3" t="s">
        <v>4</v>
      </c>
      <c r="G408" s="3" t="s">
        <v>19</v>
      </c>
      <c r="H408" s="4">
        <v>7323</v>
      </c>
    </row>
    <row r="409" spans="2:8" x14ac:dyDescent="0.2">
      <c r="B409" s="3">
        <v>2021</v>
      </c>
      <c r="C409" s="3" t="s">
        <v>14</v>
      </c>
      <c r="D409" s="3" t="s">
        <v>14</v>
      </c>
      <c r="E409" s="3" t="s">
        <v>4</v>
      </c>
      <c r="G409" s="3" t="s">
        <v>20</v>
      </c>
      <c r="H409" s="4">
        <v>14717</v>
      </c>
    </row>
    <row r="410" spans="2:8" x14ac:dyDescent="0.2">
      <c r="B410" s="3">
        <v>2021</v>
      </c>
      <c r="C410" s="3" t="s">
        <v>14</v>
      </c>
      <c r="D410" s="3" t="s">
        <v>14</v>
      </c>
      <c r="E410" s="3" t="s">
        <v>4</v>
      </c>
      <c r="G410" s="3" t="s">
        <v>21</v>
      </c>
      <c r="H410" s="4">
        <v>53927</v>
      </c>
    </row>
    <row r="411" spans="2:8" x14ac:dyDescent="0.2">
      <c r="B411" s="3">
        <v>2021</v>
      </c>
      <c r="C411" s="3" t="s">
        <v>14</v>
      </c>
      <c r="D411" s="3" t="s">
        <v>14</v>
      </c>
      <c r="E411" s="3" t="s">
        <v>4</v>
      </c>
      <c r="G411" s="3" t="s">
        <v>22</v>
      </c>
      <c r="H411" s="4">
        <v>3565</v>
      </c>
    </row>
    <row r="412" spans="2:8" x14ac:dyDescent="0.2">
      <c r="B412" s="3">
        <v>2021</v>
      </c>
      <c r="C412" s="3" t="s">
        <v>14</v>
      </c>
      <c r="D412" s="3" t="s">
        <v>14</v>
      </c>
      <c r="E412" s="3" t="s">
        <v>4</v>
      </c>
      <c r="G412" s="3" t="s">
        <v>23</v>
      </c>
      <c r="H412" s="4">
        <v>5</v>
      </c>
    </row>
    <row r="413" spans="2:8" x14ac:dyDescent="0.2">
      <c r="B413" s="3">
        <v>2021</v>
      </c>
      <c r="C413" s="3" t="s">
        <v>14</v>
      </c>
      <c r="D413" s="3" t="s">
        <v>14</v>
      </c>
      <c r="E413" s="3" t="s">
        <v>10</v>
      </c>
      <c r="G413" s="3" t="s">
        <v>18</v>
      </c>
      <c r="H413" s="4">
        <v>719391</v>
      </c>
    </row>
    <row r="414" spans="2:8" x14ac:dyDescent="0.2">
      <c r="B414" s="3">
        <v>2021</v>
      </c>
      <c r="C414" s="3" t="s">
        <v>14</v>
      </c>
      <c r="D414" s="3" t="s">
        <v>14</v>
      </c>
      <c r="E414" s="3" t="s">
        <v>10</v>
      </c>
      <c r="G414" s="3" t="s">
        <v>19</v>
      </c>
      <c r="H414" s="4">
        <v>350</v>
      </c>
    </row>
    <row r="415" spans="2:8" x14ac:dyDescent="0.2">
      <c r="B415" s="3">
        <v>2021</v>
      </c>
      <c r="C415" s="3" t="s">
        <v>14</v>
      </c>
      <c r="D415" s="3" t="s">
        <v>14</v>
      </c>
      <c r="E415" s="3" t="s">
        <v>10</v>
      </c>
      <c r="G415" s="3" t="s">
        <v>20</v>
      </c>
      <c r="H415" s="4">
        <v>305</v>
      </c>
    </row>
    <row r="416" spans="2:8" x14ac:dyDescent="0.2">
      <c r="B416" s="3">
        <v>2021</v>
      </c>
      <c r="C416" s="3" t="s">
        <v>14</v>
      </c>
      <c r="D416" s="3" t="s">
        <v>14</v>
      </c>
      <c r="E416" s="3" t="s">
        <v>10</v>
      </c>
      <c r="G416" s="3" t="s">
        <v>21</v>
      </c>
      <c r="H416" s="4">
        <v>13087</v>
      </c>
    </row>
    <row r="417" spans="2:8" x14ac:dyDescent="0.2">
      <c r="B417" s="3">
        <v>2021</v>
      </c>
      <c r="C417" s="3" t="s">
        <v>14</v>
      </c>
      <c r="D417" s="3" t="s">
        <v>14</v>
      </c>
      <c r="E417" s="3" t="s">
        <v>10</v>
      </c>
      <c r="G417" s="3" t="s">
        <v>22</v>
      </c>
      <c r="H417" s="4">
        <v>1</v>
      </c>
    </row>
    <row r="418" spans="2:8" x14ac:dyDescent="0.2">
      <c r="B418" s="3">
        <v>2021</v>
      </c>
      <c r="C418" s="3" t="s">
        <v>14</v>
      </c>
      <c r="D418" s="3" t="s">
        <v>14</v>
      </c>
      <c r="E418" s="3" t="s">
        <v>10</v>
      </c>
      <c r="G418" s="3" t="s">
        <v>23</v>
      </c>
      <c r="H418" s="4">
        <v>128</v>
      </c>
    </row>
    <row r="419" spans="2:8" x14ac:dyDescent="0.2">
      <c r="B419" s="3">
        <v>2021</v>
      </c>
      <c r="C419" s="3" t="s">
        <v>14</v>
      </c>
      <c r="D419" s="3" t="s">
        <v>14</v>
      </c>
      <c r="E419" s="3" t="s">
        <v>8</v>
      </c>
      <c r="G419" s="3" t="s">
        <v>18</v>
      </c>
      <c r="H419" s="4">
        <v>473438</v>
      </c>
    </row>
    <row r="420" spans="2:8" x14ac:dyDescent="0.2">
      <c r="B420" s="3">
        <v>2021</v>
      </c>
      <c r="C420" s="3" t="s">
        <v>14</v>
      </c>
      <c r="D420" s="3" t="s">
        <v>14</v>
      </c>
      <c r="E420" s="3" t="s">
        <v>8</v>
      </c>
      <c r="G420" s="3" t="s">
        <v>19</v>
      </c>
      <c r="H420" s="4">
        <v>1567</v>
      </c>
    </row>
    <row r="421" spans="2:8" x14ac:dyDescent="0.2">
      <c r="B421" s="3">
        <v>2021</v>
      </c>
      <c r="C421" s="3" t="s">
        <v>14</v>
      </c>
      <c r="D421" s="3" t="s">
        <v>14</v>
      </c>
      <c r="E421" s="3" t="s">
        <v>8</v>
      </c>
      <c r="G421" s="3" t="s">
        <v>20</v>
      </c>
      <c r="H421" s="4">
        <v>1063</v>
      </c>
    </row>
    <row r="422" spans="2:8" x14ac:dyDescent="0.2">
      <c r="B422" s="3">
        <v>2021</v>
      </c>
      <c r="C422" s="3" t="s">
        <v>14</v>
      </c>
      <c r="D422" s="3" t="s">
        <v>14</v>
      </c>
      <c r="E422" s="3" t="s">
        <v>8</v>
      </c>
      <c r="G422" s="3" t="s">
        <v>21</v>
      </c>
      <c r="H422" s="4">
        <v>7824</v>
      </c>
    </row>
    <row r="423" spans="2:8" x14ac:dyDescent="0.2">
      <c r="B423" s="3">
        <v>2021</v>
      </c>
      <c r="C423" s="3" t="s">
        <v>14</v>
      </c>
      <c r="D423" s="3" t="s">
        <v>14</v>
      </c>
      <c r="E423" s="3" t="s">
        <v>8</v>
      </c>
      <c r="G423" s="3" t="s">
        <v>22</v>
      </c>
      <c r="H423" s="4">
        <v>13</v>
      </c>
    </row>
    <row r="424" spans="2:8" x14ac:dyDescent="0.2">
      <c r="B424" s="3">
        <v>2021</v>
      </c>
      <c r="C424" s="3" t="s">
        <v>14</v>
      </c>
      <c r="D424" s="3" t="s">
        <v>14</v>
      </c>
      <c r="E424" s="3" t="s">
        <v>8</v>
      </c>
      <c r="G424" s="3" t="s">
        <v>23</v>
      </c>
      <c r="H424" s="4">
        <v>74</v>
      </c>
    </row>
    <row r="425" spans="2:8" x14ac:dyDescent="0.2">
      <c r="B425" s="3">
        <v>2025</v>
      </c>
      <c r="C425" s="3" t="s">
        <v>15</v>
      </c>
      <c r="D425" s="3" t="s">
        <v>15</v>
      </c>
      <c r="E425" s="3" t="s">
        <v>11</v>
      </c>
      <c r="G425" s="3" t="s">
        <v>18</v>
      </c>
      <c r="H425" s="4">
        <v>167097</v>
      </c>
    </row>
    <row r="426" spans="2:8" x14ac:dyDescent="0.2">
      <c r="B426" s="3">
        <v>2025</v>
      </c>
      <c r="C426" s="3" t="s">
        <v>15</v>
      </c>
      <c r="D426" s="3" t="s">
        <v>15</v>
      </c>
      <c r="E426" s="3" t="s">
        <v>11</v>
      </c>
      <c r="G426" s="3" t="s">
        <v>19</v>
      </c>
      <c r="H426" s="4">
        <v>1</v>
      </c>
    </row>
    <row r="427" spans="2:8" x14ac:dyDescent="0.2">
      <c r="B427" s="3">
        <v>2025</v>
      </c>
      <c r="C427" s="3" t="s">
        <v>15</v>
      </c>
      <c r="D427" s="3" t="s">
        <v>15</v>
      </c>
      <c r="E427" s="3" t="s">
        <v>11</v>
      </c>
      <c r="G427" s="3" t="s">
        <v>20</v>
      </c>
      <c r="H427" s="4">
        <v>240</v>
      </c>
    </row>
    <row r="428" spans="2:8" x14ac:dyDescent="0.2">
      <c r="B428" s="3">
        <v>2025</v>
      </c>
      <c r="C428" s="3" t="s">
        <v>15</v>
      </c>
      <c r="D428" s="3" t="s">
        <v>15</v>
      </c>
      <c r="E428" s="3" t="s">
        <v>11</v>
      </c>
      <c r="G428" s="3" t="s">
        <v>21</v>
      </c>
      <c r="H428" s="4">
        <v>824</v>
      </c>
    </row>
    <row r="429" spans="2:8" x14ac:dyDescent="0.2">
      <c r="B429" s="3">
        <v>2025</v>
      </c>
      <c r="C429" s="3" t="s">
        <v>15</v>
      </c>
      <c r="D429" s="3" t="s">
        <v>15</v>
      </c>
      <c r="E429" s="3" t="s">
        <v>11</v>
      </c>
      <c r="G429" s="3" t="s">
        <v>22</v>
      </c>
      <c r="H429" s="4">
        <v>1</v>
      </c>
    </row>
    <row r="430" spans="2:8" x14ac:dyDescent="0.2">
      <c r="B430" s="3">
        <v>2025</v>
      </c>
      <c r="C430" s="3" t="s">
        <v>15</v>
      </c>
      <c r="D430" s="3" t="s">
        <v>15</v>
      </c>
      <c r="E430" s="3" t="s">
        <v>11</v>
      </c>
      <c r="G430" s="3" t="s">
        <v>23</v>
      </c>
      <c r="H430" s="4">
        <v>40</v>
      </c>
    </row>
    <row r="431" spans="2:8" x14ac:dyDescent="0.2">
      <c r="B431" s="3">
        <v>2025</v>
      </c>
      <c r="C431" s="3" t="s">
        <v>15</v>
      </c>
      <c r="D431" s="3" t="s">
        <v>15</v>
      </c>
      <c r="E431" s="3" t="s">
        <v>4</v>
      </c>
      <c r="G431" s="3" t="s">
        <v>18</v>
      </c>
      <c r="H431" s="4">
        <v>106286</v>
      </c>
    </row>
    <row r="432" spans="2:8" x14ac:dyDescent="0.2">
      <c r="B432" s="3">
        <v>2025</v>
      </c>
      <c r="C432" s="3" t="s">
        <v>15</v>
      </c>
      <c r="D432" s="3" t="s">
        <v>15</v>
      </c>
      <c r="E432" s="3" t="s">
        <v>4</v>
      </c>
      <c r="G432" s="3" t="s">
        <v>19</v>
      </c>
      <c r="H432" s="4">
        <v>548</v>
      </c>
    </row>
    <row r="433" spans="2:8" x14ac:dyDescent="0.2">
      <c r="B433" s="3">
        <v>2025</v>
      </c>
      <c r="C433" s="3" t="s">
        <v>15</v>
      </c>
      <c r="D433" s="3" t="s">
        <v>15</v>
      </c>
      <c r="E433" s="3" t="s">
        <v>4</v>
      </c>
      <c r="G433" s="3" t="s">
        <v>20</v>
      </c>
      <c r="H433" s="4">
        <v>3864</v>
      </c>
    </row>
    <row r="434" spans="2:8" x14ac:dyDescent="0.2">
      <c r="B434" s="3">
        <v>2025</v>
      </c>
      <c r="C434" s="3" t="s">
        <v>15</v>
      </c>
      <c r="D434" s="3" t="s">
        <v>15</v>
      </c>
      <c r="E434" s="3" t="s">
        <v>4</v>
      </c>
      <c r="G434" s="3" t="s">
        <v>21</v>
      </c>
      <c r="H434" s="4">
        <v>56</v>
      </c>
    </row>
    <row r="435" spans="2:8" x14ac:dyDescent="0.2">
      <c r="B435" s="3">
        <v>2025</v>
      </c>
      <c r="C435" s="3" t="s">
        <v>15</v>
      </c>
      <c r="D435" s="3" t="s">
        <v>15</v>
      </c>
      <c r="E435" s="3" t="s">
        <v>4</v>
      </c>
      <c r="G435" s="3" t="s">
        <v>22</v>
      </c>
      <c r="H435" s="4">
        <v>88</v>
      </c>
    </row>
    <row r="436" spans="2:8" x14ac:dyDescent="0.2">
      <c r="B436" s="3">
        <v>2025</v>
      </c>
      <c r="C436" s="3" t="s">
        <v>15</v>
      </c>
      <c r="D436" s="3" t="s">
        <v>15</v>
      </c>
      <c r="E436" s="3" t="s">
        <v>4</v>
      </c>
      <c r="G436" s="3" t="s">
        <v>23</v>
      </c>
      <c r="H436" s="4">
        <v>18</v>
      </c>
    </row>
    <row r="437" spans="2:8" x14ac:dyDescent="0.2">
      <c r="B437" s="3">
        <v>2025</v>
      </c>
      <c r="C437" s="3" t="s">
        <v>15</v>
      </c>
      <c r="D437" s="3" t="s">
        <v>15</v>
      </c>
      <c r="E437" s="3" t="s">
        <v>10</v>
      </c>
      <c r="G437" s="3" t="s">
        <v>18</v>
      </c>
      <c r="H437" s="4">
        <v>57553</v>
      </c>
    </row>
    <row r="438" spans="2:8" x14ac:dyDescent="0.2">
      <c r="B438" s="3">
        <v>2025</v>
      </c>
      <c r="C438" s="3" t="s">
        <v>15</v>
      </c>
      <c r="D438" s="3" t="s">
        <v>15</v>
      </c>
      <c r="E438" s="3" t="s">
        <v>10</v>
      </c>
      <c r="G438" s="3" t="s">
        <v>19</v>
      </c>
      <c r="H438" s="4">
        <v>3</v>
      </c>
    </row>
    <row r="439" spans="2:8" x14ac:dyDescent="0.2">
      <c r="B439" s="3">
        <v>2025</v>
      </c>
      <c r="C439" s="3" t="s">
        <v>15</v>
      </c>
      <c r="D439" s="3" t="s">
        <v>15</v>
      </c>
      <c r="E439" s="3" t="s">
        <v>10</v>
      </c>
      <c r="G439" s="3" t="s">
        <v>20</v>
      </c>
      <c r="H439" s="4">
        <v>261</v>
      </c>
    </row>
    <row r="440" spans="2:8" x14ac:dyDescent="0.2">
      <c r="B440" s="3">
        <v>2025</v>
      </c>
      <c r="C440" s="3" t="s">
        <v>15</v>
      </c>
      <c r="D440" s="3" t="s">
        <v>15</v>
      </c>
      <c r="E440" s="3" t="s">
        <v>10</v>
      </c>
      <c r="G440" s="3" t="s">
        <v>21</v>
      </c>
      <c r="H440" s="4">
        <v>112</v>
      </c>
    </row>
    <row r="441" spans="2:8" x14ac:dyDescent="0.2">
      <c r="B441" s="3">
        <v>2025</v>
      </c>
      <c r="C441" s="3" t="s">
        <v>15</v>
      </c>
      <c r="D441" s="3" t="s">
        <v>15</v>
      </c>
      <c r="E441" s="3" t="s">
        <v>10</v>
      </c>
      <c r="G441" s="3" t="s">
        <v>22</v>
      </c>
      <c r="H441" s="4">
        <v>3</v>
      </c>
    </row>
    <row r="442" spans="2:8" x14ac:dyDescent="0.2">
      <c r="B442" s="3">
        <v>2025</v>
      </c>
      <c r="C442" s="3" t="s">
        <v>15</v>
      </c>
      <c r="D442" s="3" t="s">
        <v>15</v>
      </c>
      <c r="E442" s="3" t="s">
        <v>10</v>
      </c>
      <c r="G442" s="3" t="s">
        <v>23</v>
      </c>
      <c r="H442" s="4">
        <v>64</v>
      </c>
    </row>
    <row r="443" spans="2:8" x14ac:dyDescent="0.2">
      <c r="B443" s="3">
        <v>2025</v>
      </c>
      <c r="C443" s="3" t="s">
        <v>15</v>
      </c>
      <c r="D443" s="3" t="s">
        <v>15</v>
      </c>
      <c r="E443" s="3" t="s">
        <v>8</v>
      </c>
      <c r="G443" s="3" t="s">
        <v>18</v>
      </c>
      <c r="H443" s="4">
        <v>96771</v>
      </c>
    </row>
    <row r="444" spans="2:8" x14ac:dyDescent="0.2">
      <c r="B444" s="3">
        <v>2025</v>
      </c>
      <c r="C444" s="3" t="s">
        <v>15</v>
      </c>
      <c r="D444" s="3" t="s">
        <v>15</v>
      </c>
      <c r="E444" s="3" t="s">
        <v>8</v>
      </c>
      <c r="G444" s="3" t="s">
        <v>19</v>
      </c>
      <c r="H444" s="4">
        <v>27</v>
      </c>
    </row>
    <row r="445" spans="2:8" x14ac:dyDescent="0.2">
      <c r="B445" s="3">
        <v>2025</v>
      </c>
      <c r="C445" s="3" t="s">
        <v>15</v>
      </c>
      <c r="D445" s="3" t="s">
        <v>15</v>
      </c>
      <c r="E445" s="3" t="s">
        <v>8</v>
      </c>
      <c r="G445" s="3" t="s">
        <v>20</v>
      </c>
      <c r="H445" s="4">
        <v>1546</v>
      </c>
    </row>
    <row r="446" spans="2:8" x14ac:dyDescent="0.2">
      <c r="B446" s="3">
        <v>2025</v>
      </c>
      <c r="C446" s="3" t="s">
        <v>15</v>
      </c>
      <c r="D446" s="3" t="s">
        <v>15</v>
      </c>
      <c r="E446" s="3" t="s">
        <v>8</v>
      </c>
      <c r="G446" s="3" t="s">
        <v>21</v>
      </c>
      <c r="H446" s="4">
        <v>72</v>
      </c>
    </row>
    <row r="447" spans="2:8" x14ac:dyDescent="0.2">
      <c r="B447" s="3">
        <v>2025</v>
      </c>
      <c r="C447" s="3" t="s">
        <v>15</v>
      </c>
      <c r="D447" s="3" t="s">
        <v>15</v>
      </c>
      <c r="E447" s="3" t="s">
        <v>8</v>
      </c>
      <c r="G447" s="3" t="s">
        <v>22</v>
      </c>
      <c r="H447" s="4">
        <v>191</v>
      </c>
    </row>
    <row r="448" spans="2:8" x14ac:dyDescent="0.2">
      <c r="B448" s="3">
        <v>2025</v>
      </c>
      <c r="C448" s="3" t="s">
        <v>15</v>
      </c>
      <c r="D448" s="3" t="s">
        <v>15</v>
      </c>
      <c r="E448" s="3" t="s">
        <v>8</v>
      </c>
      <c r="G448" s="3" t="s">
        <v>23</v>
      </c>
      <c r="H448" s="4">
        <v>17</v>
      </c>
    </row>
    <row r="449" spans="2:8" x14ac:dyDescent="0.2">
      <c r="B449" s="3">
        <v>2024</v>
      </c>
      <c r="C449" s="3" t="s">
        <v>15</v>
      </c>
      <c r="D449" s="3" t="s">
        <v>15</v>
      </c>
      <c r="E449" s="3" t="s">
        <v>11</v>
      </c>
      <c r="G449" s="3" t="s">
        <v>18</v>
      </c>
      <c r="H449" s="4">
        <v>209560</v>
      </c>
    </row>
    <row r="450" spans="2:8" x14ac:dyDescent="0.2">
      <c r="B450" s="3">
        <v>2024</v>
      </c>
      <c r="C450" s="3" t="s">
        <v>15</v>
      </c>
      <c r="D450" s="3" t="s">
        <v>15</v>
      </c>
      <c r="E450" s="3" t="s">
        <v>11</v>
      </c>
      <c r="G450" s="3" t="s">
        <v>19</v>
      </c>
      <c r="H450" s="4">
        <v>1</v>
      </c>
    </row>
    <row r="451" spans="2:8" x14ac:dyDescent="0.2">
      <c r="B451" s="3">
        <v>2024</v>
      </c>
      <c r="C451" s="3" t="s">
        <v>15</v>
      </c>
      <c r="D451" s="3" t="s">
        <v>15</v>
      </c>
      <c r="E451" s="3" t="s">
        <v>11</v>
      </c>
      <c r="G451" s="3" t="s">
        <v>20</v>
      </c>
      <c r="H451" s="4">
        <v>242</v>
      </c>
    </row>
    <row r="452" spans="2:8" x14ac:dyDescent="0.2">
      <c r="B452" s="3">
        <v>2024</v>
      </c>
      <c r="C452" s="3" t="s">
        <v>15</v>
      </c>
      <c r="D452" s="3" t="s">
        <v>15</v>
      </c>
      <c r="E452" s="3" t="s">
        <v>11</v>
      </c>
      <c r="G452" s="3" t="s">
        <v>21</v>
      </c>
      <c r="H452" s="4">
        <v>1313</v>
      </c>
    </row>
    <row r="453" spans="2:8" x14ac:dyDescent="0.2">
      <c r="B453" s="3">
        <v>2024</v>
      </c>
      <c r="C453" s="3" t="s">
        <v>15</v>
      </c>
      <c r="D453" s="3" t="s">
        <v>15</v>
      </c>
      <c r="E453" s="3" t="s">
        <v>11</v>
      </c>
      <c r="G453" s="3" t="s">
        <v>22</v>
      </c>
      <c r="H453" s="4">
        <v>1</v>
      </c>
    </row>
    <row r="454" spans="2:8" x14ac:dyDescent="0.2">
      <c r="B454" s="3">
        <v>2024</v>
      </c>
      <c r="C454" s="3" t="s">
        <v>15</v>
      </c>
      <c r="D454" s="3" t="s">
        <v>15</v>
      </c>
      <c r="E454" s="3" t="s">
        <v>11</v>
      </c>
      <c r="G454" s="3" t="s">
        <v>23</v>
      </c>
      <c r="H454" s="4">
        <v>48</v>
      </c>
    </row>
    <row r="455" spans="2:8" x14ac:dyDescent="0.2">
      <c r="B455" s="3">
        <v>2024</v>
      </c>
      <c r="C455" s="3" t="s">
        <v>15</v>
      </c>
      <c r="D455" s="3" t="s">
        <v>15</v>
      </c>
      <c r="E455" s="3" t="s">
        <v>4</v>
      </c>
      <c r="G455" s="3" t="s">
        <v>18</v>
      </c>
      <c r="H455" s="4">
        <v>106286</v>
      </c>
    </row>
    <row r="456" spans="2:8" x14ac:dyDescent="0.2">
      <c r="B456" s="3">
        <v>2024</v>
      </c>
      <c r="C456" s="3" t="s">
        <v>15</v>
      </c>
      <c r="D456" s="3" t="s">
        <v>15</v>
      </c>
      <c r="E456" s="3" t="s">
        <v>4</v>
      </c>
      <c r="G456" s="3" t="s">
        <v>19</v>
      </c>
      <c r="H456" s="4">
        <v>548</v>
      </c>
    </row>
    <row r="457" spans="2:8" x14ac:dyDescent="0.2">
      <c r="B457" s="3">
        <v>2024</v>
      </c>
      <c r="C457" s="3" t="s">
        <v>15</v>
      </c>
      <c r="D457" s="3" t="s">
        <v>15</v>
      </c>
      <c r="E457" s="3" t="s">
        <v>4</v>
      </c>
      <c r="G457" s="3" t="s">
        <v>20</v>
      </c>
      <c r="H457" s="4">
        <v>3864</v>
      </c>
    </row>
    <row r="458" spans="2:8" x14ac:dyDescent="0.2">
      <c r="B458" s="3">
        <v>2024</v>
      </c>
      <c r="C458" s="3" t="s">
        <v>15</v>
      </c>
      <c r="D458" s="3" t="s">
        <v>15</v>
      </c>
      <c r="E458" s="3" t="s">
        <v>4</v>
      </c>
      <c r="G458" s="3" t="s">
        <v>21</v>
      </c>
      <c r="H458" s="4">
        <v>56</v>
      </c>
    </row>
    <row r="459" spans="2:8" x14ac:dyDescent="0.2">
      <c r="B459" s="3">
        <v>2024</v>
      </c>
      <c r="C459" s="3" t="s">
        <v>15</v>
      </c>
      <c r="D459" s="3" t="s">
        <v>15</v>
      </c>
      <c r="E459" s="3" t="s">
        <v>4</v>
      </c>
      <c r="G459" s="3" t="s">
        <v>22</v>
      </c>
      <c r="H459" s="4">
        <v>88</v>
      </c>
    </row>
    <row r="460" spans="2:8" x14ac:dyDescent="0.2">
      <c r="B460" s="3">
        <v>2024</v>
      </c>
      <c r="C460" s="3" t="s">
        <v>15</v>
      </c>
      <c r="D460" s="3" t="s">
        <v>15</v>
      </c>
      <c r="E460" s="3" t="s">
        <v>4</v>
      </c>
      <c r="G460" s="3" t="s">
        <v>23</v>
      </c>
      <c r="H460" s="4">
        <v>18</v>
      </c>
    </row>
    <row r="461" spans="2:8" x14ac:dyDescent="0.2">
      <c r="B461" s="3">
        <v>2024</v>
      </c>
      <c r="C461" s="3" t="s">
        <v>15</v>
      </c>
      <c r="D461" s="3" t="s">
        <v>15</v>
      </c>
      <c r="E461" s="3" t="s">
        <v>10</v>
      </c>
      <c r="G461" s="3" t="s">
        <v>18</v>
      </c>
      <c r="H461" s="4">
        <v>57553</v>
      </c>
    </row>
    <row r="462" spans="2:8" x14ac:dyDescent="0.2">
      <c r="B462" s="3">
        <v>2024</v>
      </c>
      <c r="C462" s="3" t="s">
        <v>15</v>
      </c>
      <c r="D462" s="3" t="s">
        <v>15</v>
      </c>
      <c r="E462" s="3" t="s">
        <v>10</v>
      </c>
      <c r="G462" s="3" t="s">
        <v>19</v>
      </c>
      <c r="H462" s="4">
        <v>3</v>
      </c>
    </row>
    <row r="463" spans="2:8" x14ac:dyDescent="0.2">
      <c r="B463" s="3">
        <v>2024</v>
      </c>
      <c r="C463" s="3" t="s">
        <v>15</v>
      </c>
      <c r="D463" s="3" t="s">
        <v>15</v>
      </c>
      <c r="E463" s="3" t="s">
        <v>10</v>
      </c>
      <c r="G463" s="3" t="s">
        <v>20</v>
      </c>
      <c r="H463" s="4">
        <v>261</v>
      </c>
    </row>
    <row r="464" spans="2:8" x14ac:dyDescent="0.2">
      <c r="B464" s="3">
        <v>2024</v>
      </c>
      <c r="C464" s="3" t="s">
        <v>15</v>
      </c>
      <c r="D464" s="3" t="s">
        <v>15</v>
      </c>
      <c r="E464" s="3" t="s">
        <v>10</v>
      </c>
      <c r="G464" s="3" t="s">
        <v>21</v>
      </c>
      <c r="H464" s="4">
        <v>112</v>
      </c>
    </row>
    <row r="465" spans="2:8" x14ac:dyDescent="0.2">
      <c r="B465" s="3">
        <v>2024</v>
      </c>
      <c r="C465" s="3" t="s">
        <v>15</v>
      </c>
      <c r="D465" s="3" t="s">
        <v>15</v>
      </c>
      <c r="E465" s="3" t="s">
        <v>10</v>
      </c>
      <c r="G465" s="3" t="s">
        <v>22</v>
      </c>
      <c r="H465" s="4">
        <v>3</v>
      </c>
    </row>
    <row r="466" spans="2:8" x14ac:dyDescent="0.2">
      <c r="B466" s="3">
        <v>2024</v>
      </c>
      <c r="C466" s="3" t="s">
        <v>15</v>
      </c>
      <c r="D466" s="3" t="s">
        <v>15</v>
      </c>
      <c r="E466" s="3" t="s">
        <v>10</v>
      </c>
      <c r="G466" s="3" t="s">
        <v>23</v>
      </c>
      <c r="H466" s="4">
        <v>64</v>
      </c>
    </row>
    <row r="467" spans="2:8" x14ac:dyDescent="0.2">
      <c r="B467" s="3">
        <v>2024</v>
      </c>
      <c r="C467" s="3" t="s">
        <v>15</v>
      </c>
      <c r="D467" s="3" t="s">
        <v>15</v>
      </c>
      <c r="E467" s="3" t="s">
        <v>8</v>
      </c>
      <c r="G467" s="3" t="s">
        <v>18</v>
      </c>
      <c r="H467" s="4">
        <v>96771</v>
      </c>
    </row>
    <row r="468" spans="2:8" x14ac:dyDescent="0.2">
      <c r="B468" s="3">
        <v>2024</v>
      </c>
      <c r="C468" s="3" t="s">
        <v>15</v>
      </c>
      <c r="D468" s="3" t="s">
        <v>15</v>
      </c>
      <c r="E468" s="3" t="s">
        <v>8</v>
      </c>
      <c r="G468" s="3" t="s">
        <v>19</v>
      </c>
      <c r="H468" s="4">
        <v>27</v>
      </c>
    </row>
    <row r="469" spans="2:8" x14ac:dyDescent="0.2">
      <c r="B469" s="3">
        <v>2024</v>
      </c>
      <c r="C469" s="3" t="s">
        <v>15</v>
      </c>
      <c r="D469" s="3" t="s">
        <v>15</v>
      </c>
      <c r="E469" s="3" t="s">
        <v>8</v>
      </c>
      <c r="G469" s="3" t="s">
        <v>20</v>
      </c>
      <c r="H469" s="4">
        <v>1546</v>
      </c>
    </row>
    <row r="470" spans="2:8" x14ac:dyDescent="0.2">
      <c r="B470" s="3">
        <v>2024</v>
      </c>
      <c r="C470" s="3" t="s">
        <v>15</v>
      </c>
      <c r="D470" s="3" t="s">
        <v>15</v>
      </c>
      <c r="E470" s="3" t="s">
        <v>8</v>
      </c>
      <c r="G470" s="3" t="s">
        <v>21</v>
      </c>
      <c r="H470" s="4">
        <v>72</v>
      </c>
    </row>
    <row r="471" spans="2:8" x14ac:dyDescent="0.2">
      <c r="B471" s="3">
        <v>2024</v>
      </c>
      <c r="C471" s="3" t="s">
        <v>15</v>
      </c>
      <c r="D471" s="3" t="s">
        <v>15</v>
      </c>
      <c r="E471" s="3" t="s">
        <v>8</v>
      </c>
      <c r="G471" s="3" t="s">
        <v>22</v>
      </c>
      <c r="H471" s="4">
        <v>191</v>
      </c>
    </row>
    <row r="472" spans="2:8" x14ac:dyDescent="0.2">
      <c r="B472" s="3">
        <v>2024</v>
      </c>
      <c r="C472" s="3" t="s">
        <v>15</v>
      </c>
      <c r="D472" s="3" t="s">
        <v>15</v>
      </c>
      <c r="E472" s="3" t="s">
        <v>8</v>
      </c>
      <c r="G472" s="3" t="s">
        <v>23</v>
      </c>
      <c r="H472" s="4">
        <v>17</v>
      </c>
    </row>
    <row r="473" spans="2:8" x14ac:dyDescent="0.2">
      <c r="B473" s="3">
        <v>2023</v>
      </c>
      <c r="C473" s="3" t="s">
        <v>15</v>
      </c>
      <c r="D473" s="3" t="s">
        <v>15</v>
      </c>
      <c r="E473" s="3" t="s">
        <v>11</v>
      </c>
      <c r="G473" s="3" t="s">
        <v>18</v>
      </c>
      <c r="H473" s="4">
        <v>204851</v>
      </c>
    </row>
    <row r="474" spans="2:8" x14ac:dyDescent="0.2">
      <c r="B474" s="3">
        <v>2023</v>
      </c>
      <c r="C474" s="3" t="s">
        <v>15</v>
      </c>
      <c r="D474" s="3" t="s">
        <v>15</v>
      </c>
      <c r="E474" s="3" t="s">
        <v>11</v>
      </c>
      <c r="G474" s="3" t="s">
        <v>19</v>
      </c>
      <c r="H474" s="4">
        <v>1</v>
      </c>
    </row>
    <row r="475" spans="2:8" x14ac:dyDescent="0.2">
      <c r="B475" s="3">
        <v>2023</v>
      </c>
      <c r="C475" s="3" t="s">
        <v>15</v>
      </c>
      <c r="D475" s="3" t="s">
        <v>15</v>
      </c>
      <c r="E475" s="3" t="s">
        <v>11</v>
      </c>
      <c r="G475" s="3" t="s">
        <v>20</v>
      </c>
      <c r="H475" s="4">
        <v>231</v>
      </c>
    </row>
    <row r="476" spans="2:8" x14ac:dyDescent="0.2">
      <c r="B476" s="3">
        <v>2023</v>
      </c>
      <c r="C476" s="3" t="s">
        <v>15</v>
      </c>
      <c r="D476" s="3" t="s">
        <v>15</v>
      </c>
      <c r="E476" s="3" t="s">
        <v>11</v>
      </c>
      <c r="G476" s="3" t="s">
        <v>21</v>
      </c>
      <c r="H476" s="4">
        <v>1457</v>
      </c>
    </row>
    <row r="477" spans="2:8" x14ac:dyDescent="0.2">
      <c r="B477" s="3">
        <v>2023</v>
      </c>
      <c r="C477" s="3" t="s">
        <v>15</v>
      </c>
      <c r="D477" s="3" t="s">
        <v>15</v>
      </c>
      <c r="E477" s="3" t="s">
        <v>11</v>
      </c>
      <c r="G477" s="3" t="s">
        <v>22</v>
      </c>
      <c r="H477" s="4">
        <v>1</v>
      </c>
    </row>
    <row r="478" spans="2:8" x14ac:dyDescent="0.2">
      <c r="B478" s="3">
        <v>2023</v>
      </c>
      <c r="C478" s="3" t="s">
        <v>15</v>
      </c>
      <c r="D478" s="3" t="s">
        <v>15</v>
      </c>
      <c r="E478" s="3" t="s">
        <v>11</v>
      </c>
      <c r="G478" s="3" t="s">
        <v>23</v>
      </c>
      <c r="H478" s="4">
        <v>28</v>
      </c>
    </row>
    <row r="479" spans="2:8" x14ac:dyDescent="0.2">
      <c r="B479" s="3">
        <v>2023</v>
      </c>
      <c r="C479" s="3" t="s">
        <v>15</v>
      </c>
      <c r="D479" s="3" t="s">
        <v>15</v>
      </c>
      <c r="E479" s="3" t="s">
        <v>4</v>
      </c>
      <c r="G479" s="3" t="s">
        <v>18</v>
      </c>
      <c r="H479" s="4">
        <v>96106</v>
      </c>
    </row>
    <row r="480" spans="2:8" x14ac:dyDescent="0.2">
      <c r="B480" s="3">
        <v>2023</v>
      </c>
      <c r="C480" s="3" t="s">
        <v>15</v>
      </c>
      <c r="D480" s="3" t="s">
        <v>15</v>
      </c>
      <c r="E480" s="3" t="s">
        <v>4</v>
      </c>
      <c r="G480" s="3" t="s">
        <v>19</v>
      </c>
      <c r="H480" s="4">
        <v>119</v>
      </c>
    </row>
    <row r="481" spans="2:8" x14ac:dyDescent="0.2">
      <c r="B481" s="3">
        <v>2023</v>
      </c>
      <c r="C481" s="3" t="s">
        <v>15</v>
      </c>
      <c r="D481" s="3" t="s">
        <v>15</v>
      </c>
      <c r="E481" s="3" t="s">
        <v>4</v>
      </c>
      <c r="G481" s="3" t="s">
        <v>20</v>
      </c>
      <c r="H481" s="4">
        <v>3267</v>
      </c>
    </row>
    <row r="482" spans="2:8" x14ac:dyDescent="0.2">
      <c r="B482" s="3">
        <v>2023</v>
      </c>
      <c r="C482" s="3" t="s">
        <v>15</v>
      </c>
      <c r="D482" s="3" t="s">
        <v>15</v>
      </c>
      <c r="E482" s="3" t="s">
        <v>4</v>
      </c>
      <c r="G482" s="3" t="s">
        <v>21</v>
      </c>
      <c r="H482" s="4">
        <v>48</v>
      </c>
    </row>
    <row r="483" spans="2:8" x14ac:dyDescent="0.2">
      <c r="B483" s="3">
        <v>2023</v>
      </c>
      <c r="C483" s="3" t="s">
        <v>15</v>
      </c>
      <c r="D483" s="3" t="s">
        <v>15</v>
      </c>
      <c r="E483" s="3" t="s">
        <v>4</v>
      </c>
      <c r="G483" s="3" t="s">
        <v>22</v>
      </c>
      <c r="H483" s="4">
        <v>227</v>
      </c>
    </row>
    <row r="484" spans="2:8" x14ac:dyDescent="0.2">
      <c r="B484" s="3">
        <v>2023</v>
      </c>
      <c r="C484" s="3" t="s">
        <v>15</v>
      </c>
      <c r="D484" s="3" t="s">
        <v>15</v>
      </c>
      <c r="E484" s="3" t="s">
        <v>4</v>
      </c>
      <c r="G484" s="3" t="s">
        <v>23</v>
      </c>
      <c r="H484" s="4">
        <v>11</v>
      </c>
    </row>
    <row r="485" spans="2:8" x14ac:dyDescent="0.2">
      <c r="B485" s="3">
        <v>2023</v>
      </c>
      <c r="C485" s="3" t="s">
        <v>15</v>
      </c>
      <c r="D485" s="3" t="s">
        <v>15</v>
      </c>
      <c r="E485" s="3" t="s">
        <v>10</v>
      </c>
      <c r="G485" s="3" t="s">
        <v>18</v>
      </c>
      <c r="H485" s="4">
        <v>67088</v>
      </c>
    </row>
    <row r="486" spans="2:8" x14ac:dyDescent="0.2">
      <c r="B486" s="3">
        <v>2023</v>
      </c>
      <c r="C486" s="3" t="s">
        <v>15</v>
      </c>
      <c r="D486" s="3" t="s">
        <v>15</v>
      </c>
      <c r="E486" s="3" t="s">
        <v>10</v>
      </c>
      <c r="G486" s="3" t="s">
        <v>19</v>
      </c>
      <c r="H486" s="4">
        <v>15</v>
      </c>
    </row>
    <row r="487" spans="2:8" x14ac:dyDescent="0.2">
      <c r="B487" s="3">
        <v>2023</v>
      </c>
      <c r="C487" s="3" t="s">
        <v>15</v>
      </c>
      <c r="D487" s="3" t="s">
        <v>15</v>
      </c>
      <c r="E487" s="3" t="s">
        <v>10</v>
      </c>
      <c r="G487" s="3" t="s">
        <v>20</v>
      </c>
      <c r="H487" s="4">
        <v>425</v>
      </c>
    </row>
    <row r="488" spans="2:8" x14ac:dyDescent="0.2">
      <c r="B488" s="3">
        <v>2023</v>
      </c>
      <c r="C488" s="3" t="s">
        <v>15</v>
      </c>
      <c r="D488" s="3" t="s">
        <v>15</v>
      </c>
      <c r="E488" s="3" t="s">
        <v>10</v>
      </c>
      <c r="G488" s="3" t="s">
        <v>21</v>
      </c>
      <c r="H488" s="4">
        <v>165</v>
      </c>
    </row>
    <row r="489" spans="2:8" x14ac:dyDescent="0.2">
      <c r="B489" s="3">
        <v>2023</v>
      </c>
      <c r="C489" s="3" t="s">
        <v>15</v>
      </c>
      <c r="D489" s="3" t="s">
        <v>15</v>
      </c>
      <c r="E489" s="3" t="s">
        <v>10</v>
      </c>
      <c r="G489" s="3" t="s">
        <v>22</v>
      </c>
      <c r="H489" s="4">
        <v>3</v>
      </c>
    </row>
    <row r="490" spans="2:8" x14ac:dyDescent="0.2">
      <c r="B490" s="3">
        <v>2023</v>
      </c>
      <c r="C490" s="3" t="s">
        <v>15</v>
      </c>
      <c r="D490" s="3" t="s">
        <v>15</v>
      </c>
      <c r="E490" s="3" t="s">
        <v>10</v>
      </c>
      <c r="G490" s="3" t="s">
        <v>23</v>
      </c>
      <c r="H490" s="4">
        <v>142</v>
      </c>
    </row>
    <row r="491" spans="2:8" x14ac:dyDescent="0.2">
      <c r="B491" s="3">
        <v>2023</v>
      </c>
      <c r="C491" s="3" t="s">
        <v>15</v>
      </c>
      <c r="D491" s="3" t="s">
        <v>15</v>
      </c>
      <c r="E491" s="3" t="s">
        <v>8</v>
      </c>
      <c r="G491" s="3" t="s">
        <v>18</v>
      </c>
      <c r="H491" s="4">
        <v>86130</v>
      </c>
    </row>
    <row r="492" spans="2:8" x14ac:dyDescent="0.2">
      <c r="B492" s="3">
        <v>2023</v>
      </c>
      <c r="C492" s="3" t="s">
        <v>15</v>
      </c>
      <c r="D492" s="3" t="s">
        <v>15</v>
      </c>
      <c r="E492" s="3" t="s">
        <v>8</v>
      </c>
      <c r="G492" s="3" t="s">
        <v>19</v>
      </c>
      <c r="H492" s="4">
        <v>20</v>
      </c>
    </row>
    <row r="493" spans="2:8" x14ac:dyDescent="0.2">
      <c r="B493" s="3">
        <v>2023</v>
      </c>
      <c r="C493" s="3" t="s">
        <v>15</v>
      </c>
      <c r="D493" s="3" t="s">
        <v>15</v>
      </c>
      <c r="E493" s="3" t="s">
        <v>8</v>
      </c>
      <c r="G493" s="3" t="s">
        <v>20</v>
      </c>
      <c r="H493" s="4">
        <v>799</v>
      </c>
    </row>
    <row r="494" spans="2:8" x14ac:dyDescent="0.2">
      <c r="B494" s="3">
        <v>2023</v>
      </c>
      <c r="C494" s="3" t="s">
        <v>15</v>
      </c>
      <c r="D494" s="3" t="s">
        <v>15</v>
      </c>
      <c r="E494" s="3" t="s">
        <v>8</v>
      </c>
      <c r="G494" s="3" t="s">
        <v>21</v>
      </c>
      <c r="H494" s="4">
        <v>85</v>
      </c>
    </row>
    <row r="495" spans="2:8" x14ac:dyDescent="0.2">
      <c r="B495" s="3">
        <v>2023</v>
      </c>
      <c r="C495" s="3" t="s">
        <v>15</v>
      </c>
      <c r="D495" s="3" t="s">
        <v>15</v>
      </c>
      <c r="E495" s="3" t="s">
        <v>8</v>
      </c>
      <c r="G495" s="3" t="s">
        <v>22</v>
      </c>
      <c r="H495" s="4">
        <v>44</v>
      </c>
    </row>
    <row r="496" spans="2:8" x14ac:dyDescent="0.2">
      <c r="B496" s="3">
        <v>2023</v>
      </c>
      <c r="C496" s="3" t="s">
        <v>15</v>
      </c>
      <c r="D496" s="3" t="s">
        <v>15</v>
      </c>
      <c r="E496" s="3" t="s">
        <v>8</v>
      </c>
      <c r="G496" s="3" t="s">
        <v>23</v>
      </c>
      <c r="H496" s="4">
        <v>8</v>
      </c>
    </row>
    <row r="497" spans="2:8" x14ac:dyDescent="0.2">
      <c r="B497" s="3">
        <v>2022</v>
      </c>
      <c r="C497" s="3" t="s">
        <v>15</v>
      </c>
      <c r="D497" s="3" t="s">
        <v>15</v>
      </c>
      <c r="E497" s="3" t="s">
        <v>11</v>
      </c>
      <c r="G497" s="3" t="s">
        <v>18</v>
      </c>
      <c r="H497" s="4">
        <v>205522</v>
      </c>
    </row>
    <row r="498" spans="2:8" x14ac:dyDescent="0.2">
      <c r="B498" s="3">
        <v>2022</v>
      </c>
      <c r="C498" s="3" t="s">
        <v>15</v>
      </c>
      <c r="D498" s="3" t="s">
        <v>15</v>
      </c>
      <c r="E498" s="3" t="s">
        <v>11</v>
      </c>
      <c r="G498" s="3" t="s">
        <v>20</v>
      </c>
      <c r="H498" s="4">
        <v>41</v>
      </c>
    </row>
    <row r="499" spans="2:8" x14ac:dyDescent="0.2">
      <c r="B499" s="3">
        <v>2022</v>
      </c>
      <c r="C499" s="3" t="s">
        <v>15</v>
      </c>
      <c r="D499" s="3" t="s">
        <v>15</v>
      </c>
      <c r="E499" s="3" t="s">
        <v>11</v>
      </c>
      <c r="G499" s="3" t="s">
        <v>21</v>
      </c>
      <c r="H499" s="4">
        <v>1887</v>
      </c>
    </row>
    <row r="500" spans="2:8" x14ac:dyDescent="0.2">
      <c r="B500" s="3">
        <v>2022</v>
      </c>
      <c r="C500" s="3" t="s">
        <v>15</v>
      </c>
      <c r="D500" s="3" t="s">
        <v>15</v>
      </c>
      <c r="E500" s="3" t="s">
        <v>11</v>
      </c>
      <c r="G500" s="3" t="s">
        <v>22</v>
      </c>
      <c r="H500" s="4">
        <v>1</v>
      </c>
    </row>
    <row r="501" spans="2:8" x14ac:dyDescent="0.2">
      <c r="B501" s="3">
        <v>2022</v>
      </c>
      <c r="C501" s="3" t="s">
        <v>15</v>
      </c>
      <c r="D501" s="3" t="s">
        <v>15</v>
      </c>
      <c r="E501" s="3" t="s">
        <v>11</v>
      </c>
      <c r="G501" s="3" t="s">
        <v>23</v>
      </c>
      <c r="H501" s="4">
        <v>49</v>
      </c>
    </row>
    <row r="502" spans="2:8" x14ac:dyDescent="0.2">
      <c r="B502" s="3">
        <v>2022</v>
      </c>
      <c r="C502" s="3" t="s">
        <v>15</v>
      </c>
      <c r="D502" s="3" t="s">
        <v>15</v>
      </c>
      <c r="E502" s="3" t="s">
        <v>4</v>
      </c>
      <c r="G502" s="3" t="s">
        <v>18</v>
      </c>
      <c r="H502" s="4">
        <v>104862</v>
      </c>
    </row>
    <row r="503" spans="2:8" x14ac:dyDescent="0.2">
      <c r="B503" s="3">
        <v>2022</v>
      </c>
      <c r="C503" s="3" t="s">
        <v>15</v>
      </c>
      <c r="D503" s="3" t="s">
        <v>15</v>
      </c>
      <c r="E503" s="3" t="s">
        <v>4</v>
      </c>
      <c r="G503" s="3" t="s">
        <v>19</v>
      </c>
      <c r="H503" s="4">
        <v>34</v>
      </c>
    </row>
    <row r="504" spans="2:8" x14ac:dyDescent="0.2">
      <c r="B504" s="3">
        <v>2022</v>
      </c>
      <c r="C504" s="3" t="s">
        <v>15</v>
      </c>
      <c r="D504" s="3" t="s">
        <v>15</v>
      </c>
      <c r="E504" s="3" t="s">
        <v>4</v>
      </c>
      <c r="G504" s="3" t="s">
        <v>20</v>
      </c>
      <c r="H504" s="4">
        <v>5444</v>
      </c>
    </row>
    <row r="505" spans="2:8" x14ac:dyDescent="0.2">
      <c r="B505" s="3">
        <v>2022</v>
      </c>
      <c r="C505" s="3" t="s">
        <v>15</v>
      </c>
      <c r="D505" s="3" t="s">
        <v>15</v>
      </c>
      <c r="E505" s="3" t="s">
        <v>4</v>
      </c>
      <c r="G505" s="3" t="s">
        <v>21</v>
      </c>
      <c r="H505" s="4">
        <v>96</v>
      </c>
    </row>
    <row r="506" spans="2:8" x14ac:dyDescent="0.2">
      <c r="B506" s="3">
        <v>2022</v>
      </c>
      <c r="C506" s="3" t="s">
        <v>15</v>
      </c>
      <c r="D506" s="3" t="s">
        <v>15</v>
      </c>
      <c r="E506" s="3" t="s">
        <v>4</v>
      </c>
      <c r="G506" s="3" t="s">
        <v>22</v>
      </c>
      <c r="H506" s="4">
        <v>94</v>
      </c>
    </row>
    <row r="507" spans="2:8" x14ac:dyDescent="0.2">
      <c r="B507" s="3">
        <v>2022</v>
      </c>
      <c r="C507" s="3" t="s">
        <v>15</v>
      </c>
      <c r="D507" s="3" t="s">
        <v>15</v>
      </c>
      <c r="E507" s="3" t="s">
        <v>4</v>
      </c>
      <c r="G507" s="3" t="s">
        <v>23</v>
      </c>
      <c r="H507" s="4">
        <v>5</v>
      </c>
    </row>
    <row r="508" spans="2:8" x14ac:dyDescent="0.2">
      <c r="B508" s="3">
        <v>2022</v>
      </c>
      <c r="C508" s="3" t="s">
        <v>15</v>
      </c>
      <c r="D508" s="3" t="s">
        <v>15</v>
      </c>
      <c r="E508" s="3" t="s">
        <v>10</v>
      </c>
      <c r="G508" s="3" t="s">
        <v>18</v>
      </c>
      <c r="H508" s="4">
        <v>92745</v>
      </c>
    </row>
    <row r="509" spans="2:8" x14ac:dyDescent="0.2">
      <c r="B509" s="3">
        <v>2022</v>
      </c>
      <c r="C509" s="3" t="s">
        <v>15</v>
      </c>
      <c r="D509" s="3" t="s">
        <v>15</v>
      </c>
      <c r="E509" s="3" t="s">
        <v>10</v>
      </c>
      <c r="G509" s="3" t="s">
        <v>19</v>
      </c>
      <c r="H509" s="4">
        <v>21</v>
      </c>
    </row>
    <row r="510" spans="2:8" x14ac:dyDescent="0.2">
      <c r="B510" s="3">
        <v>2022</v>
      </c>
      <c r="C510" s="3" t="s">
        <v>15</v>
      </c>
      <c r="D510" s="3" t="s">
        <v>15</v>
      </c>
      <c r="E510" s="3" t="s">
        <v>10</v>
      </c>
      <c r="G510" s="3" t="s">
        <v>20</v>
      </c>
      <c r="H510" s="4">
        <v>57</v>
      </c>
    </row>
    <row r="511" spans="2:8" x14ac:dyDescent="0.2">
      <c r="B511" s="3">
        <v>2022</v>
      </c>
      <c r="C511" s="3" t="s">
        <v>15</v>
      </c>
      <c r="D511" s="3" t="s">
        <v>15</v>
      </c>
      <c r="E511" s="3" t="s">
        <v>10</v>
      </c>
      <c r="G511" s="3" t="s">
        <v>21</v>
      </c>
      <c r="H511" s="4">
        <v>251</v>
      </c>
    </row>
    <row r="512" spans="2:8" x14ac:dyDescent="0.2">
      <c r="B512" s="3">
        <v>2022</v>
      </c>
      <c r="C512" s="3" t="s">
        <v>15</v>
      </c>
      <c r="D512" s="3" t="s">
        <v>15</v>
      </c>
      <c r="E512" s="3" t="s">
        <v>10</v>
      </c>
      <c r="G512" s="3" t="s">
        <v>23</v>
      </c>
      <c r="H512" s="4">
        <v>820</v>
      </c>
    </row>
    <row r="513" spans="2:8" x14ac:dyDescent="0.2">
      <c r="B513" s="3">
        <v>2022</v>
      </c>
      <c r="C513" s="3" t="s">
        <v>15</v>
      </c>
      <c r="D513" s="3" t="s">
        <v>15</v>
      </c>
      <c r="E513" s="3" t="s">
        <v>8</v>
      </c>
      <c r="G513" s="3" t="s">
        <v>18</v>
      </c>
      <c r="H513" s="4">
        <v>84306</v>
      </c>
    </row>
    <row r="514" spans="2:8" x14ac:dyDescent="0.2">
      <c r="B514" s="3">
        <v>2022</v>
      </c>
      <c r="C514" s="3" t="s">
        <v>15</v>
      </c>
      <c r="D514" s="3" t="s">
        <v>15</v>
      </c>
      <c r="E514" s="3" t="s">
        <v>8</v>
      </c>
      <c r="G514" s="3" t="s">
        <v>19</v>
      </c>
      <c r="H514" s="4">
        <v>20</v>
      </c>
    </row>
    <row r="515" spans="2:8" x14ac:dyDescent="0.2">
      <c r="B515" s="3">
        <v>2022</v>
      </c>
      <c r="C515" s="3" t="s">
        <v>15</v>
      </c>
      <c r="D515" s="3" t="s">
        <v>15</v>
      </c>
      <c r="E515" s="3" t="s">
        <v>8</v>
      </c>
      <c r="G515" s="3" t="s">
        <v>20</v>
      </c>
      <c r="H515" s="4">
        <v>2047</v>
      </c>
    </row>
    <row r="516" spans="2:8" x14ac:dyDescent="0.2">
      <c r="B516" s="3">
        <v>2022</v>
      </c>
      <c r="C516" s="3" t="s">
        <v>15</v>
      </c>
      <c r="D516" s="3" t="s">
        <v>15</v>
      </c>
      <c r="E516" s="3" t="s">
        <v>8</v>
      </c>
      <c r="G516" s="3" t="s">
        <v>21</v>
      </c>
      <c r="H516" s="4">
        <v>135</v>
      </c>
    </row>
    <row r="517" spans="2:8" x14ac:dyDescent="0.2">
      <c r="B517" s="3">
        <v>2022</v>
      </c>
      <c r="C517" s="3" t="s">
        <v>15</v>
      </c>
      <c r="D517" s="3" t="s">
        <v>15</v>
      </c>
      <c r="E517" s="3" t="s">
        <v>8</v>
      </c>
      <c r="G517" s="3" t="s">
        <v>22</v>
      </c>
      <c r="H517" s="4">
        <v>6</v>
      </c>
    </row>
    <row r="518" spans="2:8" x14ac:dyDescent="0.2">
      <c r="B518" s="3">
        <v>2022</v>
      </c>
      <c r="C518" s="3" t="s">
        <v>15</v>
      </c>
      <c r="D518" s="3" t="s">
        <v>15</v>
      </c>
      <c r="E518" s="3" t="s">
        <v>8</v>
      </c>
      <c r="G518" s="3" t="s">
        <v>23</v>
      </c>
      <c r="H518" s="4">
        <v>41</v>
      </c>
    </row>
    <row r="519" spans="2:8" x14ac:dyDescent="0.2">
      <c r="B519" s="3">
        <v>2021</v>
      </c>
      <c r="C519" s="3" t="s">
        <v>15</v>
      </c>
      <c r="D519" s="3" t="s">
        <v>15</v>
      </c>
      <c r="E519" s="3" t="s">
        <v>11</v>
      </c>
      <c r="G519" s="3" t="s">
        <v>18</v>
      </c>
      <c r="H519" s="4">
        <v>193526</v>
      </c>
    </row>
    <row r="520" spans="2:8" x14ac:dyDescent="0.2">
      <c r="B520" s="3">
        <v>2021</v>
      </c>
      <c r="C520" s="3" t="s">
        <v>15</v>
      </c>
      <c r="D520" s="3" t="s">
        <v>15</v>
      </c>
      <c r="E520" s="3" t="s">
        <v>11</v>
      </c>
      <c r="G520" s="3" t="s">
        <v>20</v>
      </c>
      <c r="H520" s="4">
        <v>5</v>
      </c>
    </row>
    <row r="521" spans="2:8" x14ac:dyDescent="0.2">
      <c r="B521" s="3">
        <v>2021</v>
      </c>
      <c r="C521" s="3" t="s">
        <v>15</v>
      </c>
      <c r="D521" s="3" t="s">
        <v>15</v>
      </c>
      <c r="E521" s="3" t="s">
        <v>11</v>
      </c>
      <c r="G521" s="3" t="s">
        <v>21</v>
      </c>
      <c r="H521" s="4">
        <v>1754</v>
      </c>
    </row>
    <row r="522" spans="2:8" x14ac:dyDescent="0.2">
      <c r="B522" s="3">
        <v>2021</v>
      </c>
      <c r="C522" s="3" t="s">
        <v>15</v>
      </c>
      <c r="D522" s="3" t="s">
        <v>15</v>
      </c>
      <c r="E522" s="3" t="s">
        <v>11</v>
      </c>
      <c r="G522" s="3" t="s">
        <v>22</v>
      </c>
      <c r="H522" s="4">
        <v>1</v>
      </c>
    </row>
    <row r="523" spans="2:8" x14ac:dyDescent="0.2">
      <c r="B523" s="3">
        <v>2021</v>
      </c>
      <c r="C523" s="3" t="s">
        <v>15</v>
      </c>
      <c r="D523" s="3" t="s">
        <v>15</v>
      </c>
      <c r="E523" s="3" t="s">
        <v>11</v>
      </c>
      <c r="G523" s="3" t="s">
        <v>23</v>
      </c>
      <c r="H523" s="4">
        <v>33</v>
      </c>
    </row>
    <row r="524" spans="2:8" x14ac:dyDescent="0.2">
      <c r="B524" s="3">
        <v>2021</v>
      </c>
      <c r="C524" s="3" t="s">
        <v>15</v>
      </c>
      <c r="D524" s="3" t="s">
        <v>15</v>
      </c>
      <c r="E524" s="3" t="s">
        <v>4</v>
      </c>
      <c r="G524" s="3" t="s">
        <v>18</v>
      </c>
      <c r="H524" s="4">
        <v>113028</v>
      </c>
    </row>
    <row r="525" spans="2:8" x14ac:dyDescent="0.2">
      <c r="B525" s="3">
        <v>2021</v>
      </c>
      <c r="C525" s="3" t="s">
        <v>15</v>
      </c>
      <c r="D525" s="3" t="s">
        <v>15</v>
      </c>
      <c r="E525" s="3" t="s">
        <v>4</v>
      </c>
      <c r="G525" s="3" t="s">
        <v>19</v>
      </c>
      <c r="H525" s="4">
        <v>44</v>
      </c>
    </row>
    <row r="526" spans="2:8" x14ac:dyDescent="0.2">
      <c r="B526" s="3">
        <v>2021</v>
      </c>
      <c r="C526" s="3" t="s">
        <v>15</v>
      </c>
      <c r="D526" s="3" t="s">
        <v>15</v>
      </c>
      <c r="E526" s="3" t="s">
        <v>4</v>
      </c>
      <c r="G526" s="3" t="s">
        <v>20</v>
      </c>
      <c r="H526" s="4">
        <v>2759</v>
      </c>
    </row>
    <row r="527" spans="2:8" x14ac:dyDescent="0.2">
      <c r="B527" s="3">
        <v>2021</v>
      </c>
      <c r="C527" s="3" t="s">
        <v>15</v>
      </c>
      <c r="D527" s="3" t="s">
        <v>15</v>
      </c>
      <c r="E527" s="3" t="s">
        <v>4</v>
      </c>
      <c r="G527" s="3" t="s">
        <v>21</v>
      </c>
      <c r="H527" s="4">
        <v>97</v>
      </c>
    </row>
    <row r="528" spans="2:8" x14ac:dyDescent="0.2">
      <c r="B528" s="3">
        <v>2021</v>
      </c>
      <c r="C528" s="3" t="s">
        <v>15</v>
      </c>
      <c r="D528" s="3" t="s">
        <v>15</v>
      </c>
      <c r="E528" s="3" t="s">
        <v>4</v>
      </c>
      <c r="G528" s="3" t="s">
        <v>22</v>
      </c>
      <c r="H528" s="4">
        <v>258</v>
      </c>
    </row>
    <row r="529" spans="2:8" x14ac:dyDescent="0.2">
      <c r="B529" s="3">
        <v>2021</v>
      </c>
      <c r="C529" s="3" t="s">
        <v>15</v>
      </c>
      <c r="D529" s="3" t="s">
        <v>15</v>
      </c>
      <c r="E529" s="3" t="s">
        <v>4</v>
      </c>
      <c r="G529" s="3" t="s">
        <v>23</v>
      </c>
      <c r="H529" s="4">
        <v>3</v>
      </c>
    </row>
    <row r="530" spans="2:8" x14ac:dyDescent="0.2">
      <c r="B530" s="3">
        <v>2021</v>
      </c>
      <c r="C530" s="3" t="s">
        <v>15</v>
      </c>
      <c r="D530" s="3" t="s">
        <v>15</v>
      </c>
      <c r="E530" s="3" t="s">
        <v>10</v>
      </c>
      <c r="G530" s="3" t="s">
        <v>18</v>
      </c>
      <c r="H530" s="4">
        <v>107578</v>
      </c>
    </row>
    <row r="531" spans="2:8" x14ac:dyDescent="0.2">
      <c r="B531" s="3">
        <v>2021</v>
      </c>
      <c r="C531" s="3" t="s">
        <v>15</v>
      </c>
      <c r="D531" s="3" t="s">
        <v>15</v>
      </c>
      <c r="E531" s="3" t="s">
        <v>10</v>
      </c>
      <c r="G531" s="3" t="s">
        <v>19</v>
      </c>
      <c r="H531" s="4">
        <v>31</v>
      </c>
    </row>
    <row r="532" spans="2:8" x14ac:dyDescent="0.2">
      <c r="B532" s="3">
        <v>2021</v>
      </c>
      <c r="C532" s="3" t="s">
        <v>15</v>
      </c>
      <c r="D532" s="3" t="s">
        <v>15</v>
      </c>
      <c r="E532" s="3" t="s">
        <v>10</v>
      </c>
      <c r="G532" s="3" t="s">
        <v>20</v>
      </c>
      <c r="H532" s="4">
        <v>61</v>
      </c>
    </row>
    <row r="533" spans="2:8" x14ac:dyDescent="0.2">
      <c r="B533" s="3">
        <v>2021</v>
      </c>
      <c r="C533" s="3" t="s">
        <v>15</v>
      </c>
      <c r="D533" s="3" t="s">
        <v>15</v>
      </c>
      <c r="E533" s="3" t="s">
        <v>10</v>
      </c>
      <c r="G533" s="3" t="s">
        <v>21</v>
      </c>
      <c r="H533" s="4">
        <v>384</v>
      </c>
    </row>
    <row r="534" spans="2:8" x14ac:dyDescent="0.2">
      <c r="B534" s="3">
        <v>2021</v>
      </c>
      <c r="C534" s="3" t="s">
        <v>15</v>
      </c>
      <c r="D534" s="3" t="s">
        <v>15</v>
      </c>
      <c r="E534" s="3" t="s">
        <v>10</v>
      </c>
      <c r="G534" s="3" t="s">
        <v>23</v>
      </c>
      <c r="H534" s="4">
        <v>621</v>
      </c>
    </row>
    <row r="535" spans="2:8" x14ac:dyDescent="0.2">
      <c r="B535" s="3">
        <v>2021</v>
      </c>
      <c r="C535" s="3" t="s">
        <v>15</v>
      </c>
      <c r="D535" s="3" t="s">
        <v>15</v>
      </c>
      <c r="E535" s="3" t="s">
        <v>8</v>
      </c>
      <c r="G535" s="3" t="s">
        <v>18</v>
      </c>
      <c r="H535" s="4">
        <v>79141</v>
      </c>
    </row>
    <row r="536" spans="2:8" x14ac:dyDescent="0.2">
      <c r="B536" s="3">
        <v>2021</v>
      </c>
      <c r="C536" s="3" t="s">
        <v>15</v>
      </c>
      <c r="D536" s="3" t="s">
        <v>15</v>
      </c>
      <c r="E536" s="3" t="s">
        <v>8</v>
      </c>
      <c r="G536" s="3" t="s">
        <v>19</v>
      </c>
      <c r="H536" s="4">
        <v>17</v>
      </c>
    </row>
    <row r="537" spans="2:8" x14ac:dyDescent="0.2">
      <c r="B537" s="3">
        <v>2021</v>
      </c>
      <c r="C537" s="3" t="s">
        <v>15</v>
      </c>
      <c r="D537" s="3" t="s">
        <v>15</v>
      </c>
      <c r="E537" s="3" t="s">
        <v>8</v>
      </c>
      <c r="G537" s="3" t="s">
        <v>20</v>
      </c>
      <c r="H537" s="4">
        <v>191</v>
      </c>
    </row>
    <row r="538" spans="2:8" x14ac:dyDescent="0.2">
      <c r="B538" s="3">
        <v>2021</v>
      </c>
      <c r="C538" s="3" t="s">
        <v>15</v>
      </c>
      <c r="D538" s="3" t="s">
        <v>15</v>
      </c>
      <c r="E538" s="3" t="s">
        <v>8</v>
      </c>
      <c r="G538" s="3" t="s">
        <v>21</v>
      </c>
      <c r="H538" s="4">
        <v>199</v>
      </c>
    </row>
    <row r="539" spans="2:8" x14ac:dyDescent="0.2">
      <c r="B539" s="3">
        <v>2021</v>
      </c>
      <c r="C539" s="3" t="s">
        <v>15</v>
      </c>
      <c r="D539" s="3" t="s">
        <v>15</v>
      </c>
      <c r="E539" s="3" t="s">
        <v>8</v>
      </c>
      <c r="G539" s="3" t="s">
        <v>22</v>
      </c>
      <c r="H539" s="4">
        <v>2</v>
      </c>
    </row>
    <row r="540" spans="2:8" x14ac:dyDescent="0.2">
      <c r="B540" s="3">
        <v>2021</v>
      </c>
      <c r="C540" s="3" t="s">
        <v>15</v>
      </c>
      <c r="D540" s="3" t="s">
        <v>15</v>
      </c>
      <c r="E540" s="3" t="s">
        <v>8</v>
      </c>
      <c r="G540" s="3" t="s">
        <v>23</v>
      </c>
      <c r="H540" s="4">
        <v>104</v>
      </c>
    </row>
    <row r="541" spans="2:8" x14ac:dyDescent="0.2">
      <c r="B541" s="3">
        <v>2026</v>
      </c>
      <c r="C541" s="3" t="s">
        <v>15</v>
      </c>
      <c r="D541" s="3" t="s">
        <v>15</v>
      </c>
      <c r="E541" s="3" t="s">
        <v>4</v>
      </c>
      <c r="G541" s="3" t="s">
        <v>18</v>
      </c>
      <c r="H541" s="4">
        <v>124097</v>
      </c>
    </row>
    <row r="542" spans="2:8" x14ac:dyDescent="0.2">
      <c r="B542" s="3">
        <v>2026</v>
      </c>
      <c r="C542" s="3" t="s">
        <v>15</v>
      </c>
      <c r="D542" s="3" t="s">
        <v>15</v>
      </c>
      <c r="E542" s="3" t="s">
        <v>4</v>
      </c>
      <c r="G542" s="3" t="s">
        <v>19</v>
      </c>
      <c r="H542" s="4">
        <v>758</v>
      </c>
    </row>
    <row r="543" spans="2:8" x14ac:dyDescent="0.2">
      <c r="B543" s="3">
        <v>2026</v>
      </c>
      <c r="C543" s="3" t="s">
        <v>15</v>
      </c>
      <c r="D543" s="3" t="s">
        <v>15</v>
      </c>
      <c r="E543" s="3" t="s">
        <v>4</v>
      </c>
      <c r="G543" s="3" t="s">
        <v>20</v>
      </c>
      <c r="H543" s="4">
        <v>3956</v>
      </c>
    </row>
    <row r="544" spans="2:8" x14ac:dyDescent="0.2">
      <c r="B544" s="3">
        <v>2026</v>
      </c>
      <c r="C544" s="3" t="s">
        <v>15</v>
      </c>
      <c r="D544" s="3" t="s">
        <v>15</v>
      </c>
      <c r="E544" s="3" t="s">
        <v>4</v>
      </c>
      <c r="G544" s="3" t="s">
        <v>21</v>
      </c>
      <c r="H544" s="4">
        <v>62</v>
      </c>
    </row>
    <row r="545" spans="2:8" x14ac:dyDescent="0.2">
      <c r="B545" s="3">
        <v>2026</v>
      </c>
      <c r="C545" s="3" t="s">
        <v>15</v>
      </c>
      <c r="D545" s="3" t="s">
        <v>15</v>
      </c>
      <c r="E545" s="3" t="s">
        <v>4</v>
      </c>
      <c r="G545" s="3" t="s">
        <v>22</v>
      </c>
      <c r="H545" s="4">
        <v>50</v>
      </c>
    </row>
    <row r="546" spans="2:8" x14ac:dyDescent="0.2">
      <c r="B546" s="3">
        <v>2026</v>
      </c>
      <c r="C546" s="3" t="s">
        <v>15</v>
      </c>
      <c r="D546" s="3" t="s">
        <v>15</v>
      </c>
      <c r="E546" s="3" t="s">
        <v>4</v>
      </c>
      <c r="G546" s="3" t="s">
        <v>23</v>
      </c>
      <c r="H546" s="4">
        <v>21</v>
      </c>
    </row>
    <row r="547" spans="2:8" x14ac:dyDescent="0.2">
      <c r="B547" s="3">
        <v>2026</v>
      </c>
      <c r="C547" s="3" t="s">
        <v>15</v>
      </c>
      <c r="D547" s="3" t="s">
        <v>15</v>
      </c>
      <c r="E547" s="3" t="s">
        <v>10</v>
      </c>
      <c r="G547" s="3" t="s">
        <v>18</v>
      </c>
      <c r="H547" s="4">
        <v>64059</v>
      </c>
    </row>
    <row r="548" spans="2:8" x14ac:dyDescent="0.2">
      <c r="B548" s="3">
        <v>2026</v>
      </c>
      <c r="C548" s="3" t="s">
        <v>15</v>
      </c>
      <c r="D548" s="3" t="s">
        <v>15</v>
      </c>
      <c r="E548" s="3" t="s">
        <v>10</v>
      </c>
      <c r="G548" s="3" t="s">
        <v>19</v>
      </c>
      <c r="H548" s="4">
        <v>3</v>
      </c>
    </row>
    <row r="549" spans="2:8" x14ac:dyDescent="0.2">
      <c r="B549" s="3">
        <v>2026</v>
      </c>
      <c r="C549" s="3" t="s">
        <v>15</v>
      </c>
      <c r="D549" s="3" t="s">
        <v>15</v>
      </c>
      <c r="E549" s="3" t="s">
        <v>10</v>
      </c>
      <c r="G549" s="3" t="s">
        <v>20</v>
      </c>
      <c r="H549" s="4">
        <v>246</v>
      </c>
    </row>
    <row r="550" spans="2:8" x14ac:dyDescent="0.2">
      <c r="B550" s="3">
        <v>2026</v>
      </c>
      <c r="C550" s="3" t="s">
        <v>15</v>
      </c>
      <c r="D550" s="3" t="s">
        <v>15</v>
      </c>
      <c r="E550" s="3" t="s">
        <v>10</v>
      </c>
      <c r="G550" s="3" t="s">
        <v>21</v>
      </c>
      <c r="H550" s="4">
        <v>97</v>
      </c>
    </row>
    <row r="551" spans="2:8" x14ac:dyDescent="0.2">
      <c r="B551" s="3">
        <v>2026</v>
      </c>
      <c r="C551" s="3" t="s">
        <v>15</v>
      </c>
      <c r="D551" s="3" t="s">
        <v>15</v>
      </c>
      <c r="E551" s="3" t="s">
        <v>10</v>
      </c>
      <c r="G551" s="3" t="s">
        <v>22</v>
      </c>
      <c r="H551" s="4">
        <v>7</v>
      </c>
    </row>
    <row r="552" spans="2:8" x14ac:dyDescent="0.2">
      <c r="B552" s="3">
        <v>2026</v>
      </c>
      <c r="C552" s="3" t="s">
        <v>15</v>
      </c>
      <c r="D552" s="3" t="s">
        <v>15</v>
      </c>
      <c r="E552" s="3" t="s">
        <v>10</v>
      </c>
      <c r="G552" s="3" t="s">
        <v>23</v>
      </c>
      <c r="H552" s="4">
        <v>30</v>
      </c>
    </row>
    <row r="553" spans="2:8" x14ac:dyDescent="0.2">
      <c r="B553" s="3">
        <v>2026</v>
      </c>
      <c r="C553" s="3" t="s">
        <v>15</v>
      </c>
      <c r="D553" s="3" t="s">
        <v>15</v>
      </c>
      <c r="E553" s="3" t="s">
        <v>11</v>
      </c>
      <c r="G553" s="3" t="s">
        <v>18</v>
      </c>
      <c r="H553" s="4">
        <v>240909</v>
      </c>
    </row>
    <row r="554" spans="2:8" x14ac:dyDescent="0.2">
      <c r="B554" s="3">
        <v>2026</v>
      </c>
      <c r="C554" s="3" t="s">
        <v>15</v>
      </c>
      <c r="D554" s="3" t="s">
        <v>15</v>
      </c>
      <c r="E554" s="3" t="s">
        <v>11</v>
      </c>
      <c r="G554" s="3" t="s">
        <v>20</v>
      </c>
      <c r="H554" s="4">
        <v>267</v>
      </c>
    </row>
    <row r="555" spans="2:8" x14ac:dyDescent="0.2">
      <c r="B555" s="3">
        <v>2026</v>
      </c>
      <c r="C555" s="3" t="s">
        <v>15</v>
      </c>
      <c r="D555" s="3" t="s">
        <v>15</v>
      </c>
      <c r="E555" s="3" t="s">
        <v>11</v>
      </c>
      <c r="G555" s="3" t="s">
        <v>21</v>
      </c>
      <c r="H555" s="4">
        <v>1404</v>
      </c>
    </row>
    <row r="556" spans="2:8" x14ac:dyDescent="0.2">
      <c r="B556" s="3">
        <v>2026</v>
      </c>
      <c r="C556" s="3" t="s">
        <v>15</v>
      </c>
      <c r="D556" s="3" t="s">
        <v>15</v>
      </c>
      <c r="E556" s="3" t="s">
        <v>11</v>
      </c>
      <c r="G556" s="3" t="s">
        <v>22</v>
      </c>
      <c r="H556" s="4">
        <v>1</v>
      </c>
    </row>
    <row r="557" spans="2:8" x14ac:dyDescent="0.2">
      <c r="B557" s="3">
        <v>2026</v>
      </c>
      <c r="C557" s="3" t="s">
        <v>15</v>
      </c>
      <c r="D557" s="3" t="s">
        <v>15</v>
      </c>
      <c r="E557" s="3" t="s">
        <v>11</v>
      </c>
      <c r="G557" s="3" t="s">
        <v>23</v>
      </c>
      <c r="H557" s="4">
        <v>80</v>
      </c>
    </row>
    <row r="558" spans="2:8" x14ac:dyDescent="0.2">
      <c r="B558" s="3">
        <v>2026</v>
      </c>
      <c r="C558" s="3" t="s">
        <v>15</v>
      </c>
      <c r="D558" s="3" t="s">
        <v>15</v>
      </c>
      <c r="E558" s="3" t="s">
        <v>8</v>
      </c>
      <c r="G558" s="3" t="s">
        <v>18</v>
      </c>
      <c r="H558" s="4">
        <v>94978</v>
      </c>
    </row>
    <row r="559" spans="2:8" x14ac:dyDescent="0.2">
      <c r="B559" s="3">
        <v>2026</v>
      </c>
      <c r="C559" s="3" t="s">
        <v>15</v>
      </c>
      <c r="D559" s="3" t="s">
        <v>15</v>
      </c>
      <c r="E559" s="3" t="s">
        <v>8</v>
      </c>
      <c r="G559" s="3" t="s">
        <v>19</v>
      </c>
      <c r="H559" s="4">
        <v>40</v>
      </c>
    </row>
    <row r="560" spans="2:8" x14ac:dyDescent="0.2">
      <c r="B560" s="3">
        <v>2026</v>
      </c>
      <c r="C560" s="3" t="s">
        <v>15</v>
      </c>
      <c r="D560" s="3" t="s">
        <v>15</v>
      </c>
      <c r="E560" s="3" t="s">
        <v>8</v>
      </c>
      <c r="G560" s="3" t="s">
        <v>20</v>
      </c>
      <c r="H560" s="4">
        <v>1784</v>
      </c>
    </row>
    <row r="561" spans="2:8" x14ac:dyDescent="0.2">
      <c r="B561" s="3">
        <v>2026</v>
      </c>
      <c r="C561" s="3" t="s">
        <v>15</v>
      </c>
      <c r="D561" s="3" t="s">
        <v>15</v>
      </c>
      <c r="E561" s="3" t="s">
        <v>8</v>
      </c>
      <c r="G561" s="3" t="s">
        <v>21</v>
      </c>
      <c r="H561" s="4">
        <v>73</v>
      </c>
    </row>
    <row r="562" spans="2:8" x14ac:dyDescent="0.2">
      <c r="B562" s="3">
        <v>2026</v>
      </c>
      <c r="C562" s="3" t="s">
        <v>15</v>
      </c>
      <c r="D562" s="3" t="s">
        <v>15</v>
      </c>
      <c r="E562" s="3" t="s">
        <v>8</v>
      </c>
      <c r="G562" s="3" t="s">
        <v>22</v>
      </c>
      <c r="H562" s="4">
        <v>220</v>
      </c>
    </row>
    <row r="563" spans="2:8" x14ac:dyDescent="0.2">
      <c r="B563" s="3">
        <v>2026</v>
      </c>
      <c r="C563" s="3" t="s">
        <v>15</v>
      </c>
      <c r="D563" s="3" t="s">
        <v>15</v>
      </c>
      <c r="E563" s="3" t="s">
        <v>8</v>
      </c>
      <c r="G563" s="3" t="s">
        <v>23</v>
      </c>
      <c r="H563" s="4">
        <v>17</v>
      </c>
    </row>
    <row r="564" spans="2:8" x14ac:dyDescent="0.2">
      <c r="B564" s="3">
        <v>2021</v>
      </c>
      <c r="C564" s="3" t="s">
        <v>13</v>
      </c>
      <c r="D564" s="3" t="s">
        <v>13</v>
      </c>
      <c r="F564" s="3">
        <v>12.8</v>
      </c>
    </row>
    <row r="565" spans="2:8" x14ac:dyDescent="0.2">
      <c r="B565" s="3">
        <v>2022</v>
      </c>
      <c r="C565" s="3" t="s">
        <v>13</v>
      </c>
      <c r="D565" s="3" t="s">
        <v>13</v>
      </c>
      <c r="F565" s="3">
        <v>12.6</v>
      </c>
    </row>
    <row r="566" spans="2:8" x14ac:dyDescent="0.2">
      <c r="B566" s="3">
        <v>2023</v>
      </c>
      <c r="C566" s="3" t="s">
        <v>13</v>
      </c>
      <c r="D566" s="3" t="s">
        <v>13</v>
      </c>
      <c r="F566" s="3">
        <v>13.3</v>
      </c>
    </row>
    <row r="567" spans="2:8" x14ac:dyDescent="0.2">
      <c r="B567" s="3">
        <v>2024</v>
      </c>
      <c r="C567" s="3" t="s">
        <v>13</v>
      </c>
      <c r="D567" s="3" t="s">
        <v>13</v>
      </c>
      <c r="F567" s="3">
        <v>13.6</v>
      </c>
    </row>
    <row r="568" spans="2:8" x14ac:dyDescent="0.2">
      <c r="B568" s="3">
        <v>2025</v>
      </c>
      <c r="C568" s="3" t="s">
        <v>13</v>
      </c>
      <c r="D568" s="3" t="s">
        <v>13</v>
      </c>
      <c r="F568" s="3">
        <v>13.4</v>
      </c>
    </row>
    <row r="569" spans="2:8" x14ac:dyDescent="0.2">
      <c r="B569" s="3">
        <v>2026</v>
      </c>
      <c r="C569" s="3" t="s">
        <v>13</v>
      </c>
      <c r="D569" s="3" t="s">
        <v>13</v>
      </c>
      <c r="F569" s="3">
        <v>13.8</v>
      </c>
    </row>
    <row r="570" spans="2:8" x14ac:dyDescent="0.2">
      <c r="B570" s="3">
        <v>2021</v>
      </c>
      <c r="C570" s="3" t="s">
        <v>5</v>
      </c>
      <c r="D570" s="3" t="s">
        <v>5</v>
      </c>
      <c r="F570" s="19">
        <v>11.07</v>
      </c>
    </row>
    <row r="571" spans="2:8" x14ac:dyDescent="0.2">
      <c r="B571" s="3">
        <v>2022</v>
      </c>
      <c r="C571" s="3" t="s">
        <v>5</v>
      </c>
      <c r="D571" s="3" t="s">
        <v>5</v>
      </c>
      <c r="F571" s="3">
        <v>11.6</v>
      </c>
    </row>
    <row r="572" spans="2:8" x14ac:dyDescent="0.2">
      <c r="B572" s="3">
        <v>2023</v>
      </c>
      <c r="C572" s="3" t="s">
        <v>5</v>
      </c>
      <c r="D572" s="3" t="s">
        <v>5</v>
      </c>
      <c r="F572" s="3">
        <v>11.2</v>
      </c>
    </row>
    <row r="573" spans="2:8" x14ac:dyDescent="0.2">
      <c r="B573" s="3">
        <v>2024</v>
      </c>
      <c r="C573" s="3" t="s">
        <v>5</v>
      </c>
      <c r="D573" s="3" t="s">
        <v>5</v>
      </c>
      <c r="F573" s="3">
        <v>11.1</v>
      </c>
    </row>
    <row r="574" spans="2:8" x14ac:dyDescent="0.2">
      <c r="B574" s="3">
        <v>2025</v>
      </c>
      <c r="C574" s="3" t="s">
        <v>5</v>
      </c>
      <c r="D574" s="3" t="s">
        <v>5</v>
      </c>
      <c r="F574" s="3">
        <v>10.5</v>
      </c>
    </row>
    <row r="575" spans="2:8" x14ac:dyDescent="0.2">
      <c r="B575" s="3">
        <v>2026</v>
      </c>
      <c r="C575" s="3" t="s">
        <v>5</v>
      </c>
      <c r="D575" s="3" t="s">
        <v>5</v>
      </c>
      <c r="F575" s="3">
        <v>10.4</v>
      </c>
    </row>
    <row r="576" spans="2:8" x14ac:dyDescent="0.2">
      <c r="B576" s="3">
        <v>2021</v>
      </c>
      <c r="C576" s="3" t="s">
        <v>14</v>
      </c>
      <c r="D576" s="3" t="s">
        <v>14</v>
      </c>
      <c r="F576" s="3">
        <v>12.7</v>
      </c>
    </row>
    <row r="577" spans="2:6" x14ac:dyDescent="0.2">
      <c r="B577" s="3">
        <v>2022</v>
      </c>
      <c r="C577" s="3" t="s">
        <v>14</v>
      </c>
      <c r="D577" s="3" t="s">
        <v>14</v>
      </c>
      <c r="F577" s="3">
        <v>12.9</v>
      </c>
    </row>
    <row r="578" spans="2:6" x14ac:dyDescent="0.2">
      <c r="B578" s="3">
        <v>2023</v>
      </c>
      <c r="C578" s="3" t="s">
        <v>14</v>
      </c>
      <c r="D578" s="3" t="s">
        <v>14</v>
      </c>
      <c r="F578" s="3">
        <v>13.2</v>
      </c>
    </row>
    <row r="579" spans="2:6" x14ac:dyDescent="0.2">
      <c r="B579" s="3">
        <v>2024</v>
      </c>
      <c r="C579" s="3" t="s">
        <v>14</v>
      </c>
      <c r="D579" s="3" t="s">
        <v>14</v>
      </c>
      <c r="F579" s="3">
        <v>13.2</v>
      </c>
    </row>
    <row r="580" spans="2:6" x14ac:dyDescent="0.2">
      <c r="B580" s="3">
        <v>2025</v>
      </c>
      <c r="C580" s="3" t="s">
        <v>14</v>
      </c>
      <c r="D580" s="3" t="s">
        <v>14</v>
      </c>
      <c r="F580" s="3">
        <v>13.7</v>
      </c>
    </row>
    <row r="581" spans="2:6" x14ac:dyDescent="0.2">
      <c r="B581" s="3">
        <v>2026</v>
      </c>
      <c r="C581" s="3" t="s">
        <v>14</v>
      </c>
      <c r="D581" s="3" t="s">
        <v>14</v>
      </c>
      <c r="F581" s="3">
        <v>13.7</v>
      </c>
    </row>
    <row r="582" spans="2:6" x14ac:dyDescent="0.2">
      <c r="B582" s="3">
        <v>2021</v>
      </c>
      <c r="C582" s="3" t="s">
        <v>15</v>
      </c>
      <c r="D582" s="3" t="s">
        <v>15</v>
      </c>
      <c r="F582" s="3">
        <v>13.1</v>
      </c>
    </row>
    <row r="583" spans="2:6" x14ac:dyDescent="0.2">
      <c r="B583" s="3">
        <v>2022</v>
      </c>
      <c r="C583" s="3" t="s">
        <v>15</v>
      </c>
      <c r="D583" s="3" t="s">
        <v>15</v>
      </c>
      <c r="F583" s="3">
        <v>13.3</v>
      </c>
    </row>
    <row r="584" spans="2:6" x14ac:dyDescent="0.2">
      <c r="B584" s="3">
        <v>2023</v>
      </c>
      <c r="C584" s="3" t="s">
        <v>15</v>
      </c>
      <c r="D584" s="3" t="s">
        <v>15</v>
      </c>
      <c r="F584" s="3">
        <v>13.4</v>
      </c>
    </row>
    <row r="585" spans="2:6" x14ac:dyDescent="0.2">
      <c r="B585" s="3">
        <v>2024</v>
      </c>
      <c r="C585" s="3" t="s">
        <v>15</v>
      </c>
      <c r="D585" s="3" t="s">
        <v>15</v>
      </c>
      <c r="F585" s="3">
        <v>13.5</v>
      </c>
    </row>
    <row r="586" spans="2:6" x14ac:dyDescent="0.2">
      <c r="B586" s="3">
        <v>2025</v>
      </c>
      <c r="C586" s="3" t="s">
        <v>15</v>
      </c>
      <c r="D586" s="3" t="s">
        <v>15</v>
      </c>
      <c r="F586" s="3">
        <v>13.4</v>
      </c>
    </row>
    <row r="587" spans="2:6" x14ac:dyDescent="0.2">
      <c r="B587" s="3">
        <v>2026</v>
      </c>
      <c r="C587" s="3" t="s">
        <v>15</v>
      </c>
      <c r="D587" s="3" t="s">
        <v>15</v>
      </c>
      <c r="F587" s="3">
        <v>13.9</v>
      </c>
    </row>
  </sheetData>
  <sheetProtection algorithmName="SHA-512" hashValue="tR4ZrmJuDOJTHmMhke4JHJfurzI0gh/FKD+Zwj6jXUpfg49umVmSRrNskkJaP4YfyMVypdIFplxpJz9AHq91YA==" saltValue="mfS6W8vOgyGBJPLkFzlY8Q==" spinCount="100000" sheet="1" objects="1" scenarios="1" selectLockedCells="1" pivotTables="0" selectUnlockedCells="1"/>
  <pageMargins left="0.7" right="0.7" top="0.75" bottom="0.75" header="0.3" footer="0.3"/>
  <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EVOLUCION_PARQUE_x_MERCADOS</vt:lpstr>
      <vt:lpstr>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Albizu Lalaurie</dc:creator>
  <cp:keywords/>
  <dc:description/>
  <cp:lastModifiedBy>ANCERA Office</cp:lastModifiedBy>
  <cp:revision/>
  <dcterms:created xsi:type="dcterms:W3CDTF">2024-05-21T07:44:55Z</dcterms:created>
  <dcterms:modified xsi:type="dcterms:W3CDTF">2026-05-26T12:28:41Z</dcterms:modified>
  <cp:category/>
  <cp:contentStatus/>
</cp:coreProperties>
</file>